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128"/>
  <workbookPr/>
  <mc:AlternateContent xmlns:mc="http://schemas.openxmlformats.org/markup-compatibility/2006">
    <mc:Choice Requires="x15">
      <x15ac:absPath xmlns:x15ac="http://schemas.microsoft.com/office/spreadsheetml/2010/11/ac" url="C:\Users\danie\Documents\Zakázka\SOUTEZ\134\KV_Školy\VV\Část 4_VV_Školící pomůcky\"/>
    </mc:Choice>
  </mc:AlternateContent>
  <xr:revisionPtr revIDLastSave="0" documentId="13_ncr:1_{3AEC124A-473C-4911-8D56-4092DEDACE2A}" xr6:coauthVersionLast="47" xr6:coauthVersionMax="47" xr10:uidLastSave="{00000000-0000-0000-0000-000000000000}"/>
  <bookViews>
    <workbookView xWindow="60" yWindow="12" windowWidth="11436" windowHeight="12252" xr2:uid="{00000000-000D-0000-FFFF-FFFF00000000}"/>
  </bookViews>
  <sheets>
    <sheet name="VV" sheetId="7" r:id="rId1"/>
  </sheet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11" i="7" l="1"/>
  <c r="I11" i="7" s="1"/>
  <c r="H11" i="7"/>
  <c r="G12" i="7"/>
  <c r="I12" i="7" s="1"/>
  <c r="H12" i="7"/>
  <c r="G13" i="7"/>
  <c r="H13" i="7"/>
  <c r="I13" i="7"/>
  <c r="G14" i="7"/>
  <c r="H14" i="7"/>
  <c r="H43" i="7" s="1"/>
  <c r="I14" i="7"/>
  <c r="G15" i="7"/>
  <c r="I15" i="7" s="1"/>
  <c r="H15" i="7"/>
  <c r="G16" i="7"/>
  <c r="I16" i="7" s="1"/>
  <c r="H16" i="7"/>
  <c r="G17" i="7"/>
  <c r="H17" i="7"/>
  <c r="I17" i="7"/>
  <c r="G18" i="7"/>
  <c r="H18" i="7"/>
  <c r="I18" i="7"/>
  <c r="G19" i="7"/>
  <c r="I19" i="7" s="1"/>
  <c r="H19" i="7"/>
  <c r="G20" i="7"/>
  <c r="I20" i="7" s="1"/>
  <c r="H20" i="7"/>
  <c r="G21" i="7"/>
  <c r="H21" i="7"/>
  <c r="I21" i="7"/>
  <c r="G22" i="7"/>
  <c r="H22" i="7"/>
  <c r="I22" i="7"/>
  <c r="G23" i="7"/>
  <c r="I23" i="7" s="1"/>
  <c r="H23" i="7"/>
  <c r="G24" i="7"/>
  <c r="I24" i="7" s="1"/>
  <c r="H24" i="7"/>
  <c r="G25" i="7"/>
  <c r="H25" i="7"/>
  <c r="I25" i="7"/>
  <c r="G26" i="7"/>
  <c r="H26" i="7"/>
  <c r="I26" i="7"/>
  <c r="G27" i="7"/>
  <c r="I27" i="7" s="1"/>
  <c r="H27" i="7"/>
  <c r="G28" i="7"/>
  <c r="I28" i="7" s="1"/>
  <c r="H28" i="7"/>
  <c r="G29" i="7"/>
  <c r="H29" i="7"/>
  <c r="I29" i="7"/>
  <c r="G30" i="7"/>
  <c r="H30" i="7"/>
  <c r="I30" i="7"/>
  <c r="G31" i="7"/>
  <c r="I31" i="7" s="1"/>
  <c r="H31" i="7"/>
  <c r="G32" i="7"/>
  <c r="I32" i="7" s="1"/>
  <c r="H32" i="7"/>
  <c r="G33" i="7"/>
  <c r="H33" i="7"/>
  <c r="I33" i="7"/>
  <c r="G34" i="7"/>
  <c r="H34" i="7"/>
  <c r="I34" i="7"/>
  <c r="G35" i="7"/>
  <c r="I35" i="7" s="1"/>
  <c r="H35" i="7"/>
  <c r="G36" i="7"/>
  <c r="I36" i="7" s="1"/>
  <c r="H36" i="7"/>
  <c r="G37" i="7"/>
  <c r="H37" i="7"/>
  <c r="I37" i="7"/>
  <c r="G38" i="7"/>
  <c r="H38" i="7"/>
  <c r="I38" i="7"/>
  <c r="G39" i="7"/>
  <c r="I39" i="7" s="1"/>
  <c r="H39" i="7"/>
  <c r="G40" i="7"/>
  <c r="I40" i="7" s="1"/>
  <c r="H40" i="7"/>
  <c r="G41" i="7"/>
  <c r="H41" i="7"/>
  <c r="I41" i="7"/>
  <c r="I10" i="7"/>
  <c r="H10" i="7"/>
  <c r="G10" i="7"/>
  <c r="I43" i="7" l="1"/>
</calcChain>
</file>

<file path=xl/sharedStrings.xml><?xml version="1.0" encoding="utf-8"?>
<sst xmlns="http://schemas.openxmlformats.org/spreadsheetml/2006/main" count="68" uniqueCount="64">
  <si>
    <t>J.cena</t>
  </si>
  <si>
    <t>%</t>
  </si>
  <si>
    <t>Celkem</t>
  </si>
  <si>
    <t>bez DPH</t>
  </si>
  <si>
    <t>Zadavatel:</t>
  </si>
  <si>
    <t>DPH</t>
  </si>
  <si>
    <t>s DPH</t>
  </si>
  <si>
    <t>označení:</t>
  </si>
  <si>
    <t>Název</t>
  </si>
  <si>
    <t>ks</t>
  </si>
  <si>
    <t>vývěva dvoustupňová</t>
  </si>
  <si>
    <t>Lopatková vakuová vývěva s vysokou životností, snadné přenášení pomocí rukojeti vč. hadicové přípojky, 2m vakuová hadice, vakuový olej 0,75 l. Výkon 245W při 1440ot./min.</t>
  </si>
  <si>
    <t>Mechanická souprava, laboratorní chemické potřeby, zkumavky, baňky, misky, odměrné válce, kapátka, zátky, skleněné trubičky a tyčinky, nástroje, držáky, stojan, kahan, síta, magnety, ochranné pomůcky, elektrochemie, destilace, sloučeniny a chemické materiály vč. návodu k použití</t>
  </si>
  <si>
    <t>laboratorní váhy</t>
  </si>
  <si>
    <t>Kompaktní elektronické váhy 500 g/0,1 g</t>
  </si>
  <si>
    <t>Interaktivní model atomu</t>
  </si>
  <si>
    <t>Interaktivní model atomu (Bohrův). Model pro žákovská cvičení při vyučování fyziky, chemie a biologie - žákovský model se 2 atomy, 30 protony, 30 neutrony a 30 elektrony</t>
  </si>
  <si>
    <t>základní žákovská souprava elektrochemie</t>
  </si>
  <si>
    <t>Školní pokusná souprava obsahuje základní výbavu pro úvodní pokusy v oboru elektrochemie (např. pohyb iontů, vodivost kapalin) a konduktometrie umístěná v úložném kufříku. Obsah sady: 5 ks válcové elektrody, žárovka, kádinka, U trubice s olivkami, držáky.</t>
  </si>
  <si>
    <t>Pomůcky</t>
  </si>
  <si>
    <t>ROBOT - základní robotická souprava</t>
  </si>
  <si>
    <t>Zkušební plochy pro robotiku</t>
  </si>
  <si>
    <t>Mobilní robotická předprogramovaná souprava se 2 motory, na mechanické platformě, obsahuje 3 konektory s rozhraním USB pro senzory nebo externí ovladače, mikro USB konektor pro externí napájení a 5x integrované infračerné senzory, detektor bílé a černé čáry, kolečka, ovladač, flash paměť, USB adaptér pro připojení silnější baterie, propojovací kabel USB/USB mikro, výkonný akumulátor s kapacitou více než 2000 mAh.
Samostatný program pro ovládání robota s možností programování bezdrátově přes Wi-Fi. Vestavěný program pro orientaci při pohybu po čáře a možnost naprogramovat pohyb vůči překážce. Zadavatel požaduje vzájemnou kompatibilitu senzorů dodaných v měřících sadách pro použití v robotických modelech.</t>
  </si>
  <si>
    <t>Mobilní robotická předprogramovaná souprava se 2 motory, na mechanické platformě, obsahuje 3 konektory s rozhraním USB pro senzory nebo externí ovladače, mikro USB konektor pro externí napájení a 5x integrované infračerné senzory, detektor bílé a černé čáry, kolečka, ovladač, flash paměť, USB adaptér pro připojení silnější baterie, propojovací kabel USB/USB mikro, výkonný akumulátor s kapacitou více než 2000 mAh, Wi-Fi modul s USB rozhraním pro programování robota.
Robotická ruka (USB rozhraní, mikroprocesor), kombinace modulů vyhledávání a vysílání IR záření (USB rozhraní, mikroprocesor); modul senzoru měření vzdálenosti (USB rozhraní, mikroprocesor).
Samostatný program pro ovládání robota s možností programování bezdrátově přes Wi-Fi. Vestavěný program pro orientaci při pohybu po čáře a možnost naprogramovat pohyb vůči překážce.  Zadavatel požaduje vzájemnou kompatibilitu senzorů dodaných v měřících sadách pro použití v robotických modelech.</t>
  </si>
  <si>
    <t>Zkušební plocha min. 1 m2 pro testování robota pro jízdu po čáře a překážky.</t>
  </si>
  <si>
    <t>Základní škola, Konečná 917/25, 36005 Karlovy Vary - Rybáře, IČ 49753754</t>
  </si>
  <si>
    <t>Žákovská sada senzorů - FYZIKA</t>
  </si>
  <si>
    <t>Sada příslušenství pro chemii, biologii a přírodní vědy
vč. senzorů</t>
  </si>
  <si>
    <t>Sada zvuku pro fyziku
vč. zvukového senzoru</t>
  </si>
  <si>
    <t>Sada plynu pro chemii
vč. senzorů</t>
  </si>
  <si>
    <t>Sada magnetů  pro fyziku
vč. senzoru magnetického pole</t>
  </si>
  <si>
    <t>Sada kladky pro fyziku
vč. senzoru síly</t>
  </si>
  <si>
    <t>senzorový tester</t>
  </si>
  <si>
    <t>demonstrační souprava chemie</t>
  </si>
  <si>
    <t>kufřík nanotechnologie</t>
  </si>
  <si>
    <t>Žákovská sada sada měřících senzorů obsahuje:
USB modul pro připojení senzorů, Grafický zobrazovací senzor a baterii. Senzory: Senzor Senzor napětí, senzor proudu, senzor teploty (rozsah -40-140°C), senzor světla, fotobrána, senzor síly (rozsah +-50N), zvukový senzor, Každý senzor umí uložit až 5 měření přímo v senzoru, jednoduché nastavení pokusu, offline export dat do PC. Zadavatel požaduje kompatibilitu všech senzorů obsažených v sadě a současně vzájemnou kompatibilitu všech měřících sad pro jednotlivé obory výuky.   Detailní specifikace jednotlivých senzorů uvedena níže pod rozpočtem.</t>
  </si>
  <si>
    <t>Obsah sady:
Alnico tyčový magnet, 2 ks magnetů v plastových pouzdrech, pravítko.
Sada doplněna o požadovaný senzor magnetického pole. Zadavatel požaduje kompatibilitu všech senzorů obsažených v sadě a současně vzájemnou kompatibilitu všech měřících sad pro jednotlivé obory výuky.   Detailní specifikace jednotlivých senzorů uvedena níže pod rozpočtem.
Příklady pokusů s magnety:
• Síla magnetického pole
• Magnetické pole</t>
  </si>
  <si>
    <t xml:space="preserve">Senzorový tester s mechanickou stavbou. Soubor jednoduché přístrojové a mechanické stavby - kladky, držáky, pohybové dráhy, mřížky, plošiny, bariéry apod. pro zkoumání a ověřování činnosti senzorů s možností jejich nastavení a sestavení do celku před jejich použitím na robotickém modelu. Zařízení obsahuje příkladné návody na získávání a nastavování parametrů senzorů nebo senzorických sestav a poskytuje vzájemné vazby z různých měření jednoho fyzikálního jevu. Tester mechanika - experimentální vozík, hmotnost 50 g, svinovací meter, 3 m, 2x misky pro závaží se závěsem, ukazatel pro páku, stupnice s dílky, vyvažovací jezdec pro páku, vyvažovací tělíska 50 g, posuvné měřítko, dělení 0,1 mm, sada závaží (1–50 g velmi přesné) uložené v krabičce, tyč válcová, 500 × 10 mm (2 ks), hliníkový kvádr, 50 × 20 × 20 mm ocelový kvádr, 50 × 20 × 20 mm, válcová pružina 3 N/m, válcová pružina 20 N/m, 4 ks kladky s hlubokou drážkou. Tester dynamika - experimentální vozík, hmotnost 50 g, s nízkým třením, s tyčkou pro upevnění závaží se zářezem 10 g anebo 50 g (2 ks), 4ks závaží s výřezem 50 g, 3ks závaží s výřezem 10 g, držák závaží 10 g, tyč, válcová L = 60 mm, D = 10 mm, pružný nárazník, ocelová pružina pro demonstraci elastického rázu, nasouvatelný na experimentál-ní vozík (2 ks), 2 ks karoserie experimentálního vozíku, pružina pro vozík pro rázové pokusy s dvěmi experimentálními vozíky, vozík s pohonem s volitelnou rychlostí, pro experimenty s rovnoměrným pohybem, potenciometr pro nastaveni rychlostí. Přepínač na volby pohybu vpřed/stop/vzad, zdířky pro externí napájení (nerovnoměrný pohyb), baterie 9 V, vodící kladka, plastická hmota, s nízkým součinitelem tření, se svorníkem s upínacím šroubem na uchycení na stůl anebo kolejnici, svinovací metr, L = 300 cm, univerzální spojka kolejnic, dráha a optická lavice, 2 x 50 cm, hliníkový profil, robustní s natištěnou milimetrovou stupnicí, sestavitelná do 1 m kolejnice, na čelní straně, otvor pro upevnění kladky případně stativové tyče pro demonstraci zrychleného pohybu. </t>
  </si>
  <si>
    <t>kufřík nanotechnologie pro demonstraci a pokusy v oblasti nanotechnologie</t>
  </si>
  <si>
    <t>Obsah sady:
Stojan pro obsluhu, 5 ks pravá svorka, prodlužovací svorka, 5 ks černý krokodýlový sponový kabel, 5 ks červený krokodýlový kabel, čtyři bezpečnostní brýle, dvanáct Pasteurových pipet, čtyři varné misky, 2x pipeta, lihový kahan, čtyři 50 ml kádinky, kuželová baňka o objemu 100 ml, 50 ml stříkačka, uhlíková tužka, hliníková fólie páska, hřebík, měděný drát, mycí láhev, nůžky, pravítko, šest zkumavek 18 x 150 mm, šest zátek, nálevka, plastová nádoba, lepící páska, 250 ml kádinka, dvě svorky, 10 ml odměrný válec - trubkový stojan.
Sada doplněna o požadované senzory: senzor napětí, oxymetr, pH metr, senzor teploty, kolorimetr senzor, senzor vodivosti, senzor vodivosti pokožky, senzor salinity, CO2 senzor, senzor relativní vlhkosti, tlakový senzor, senzor zakalení, kapkový senzor, senzor rosného bodu, vápenatý nebo chloridový senzor a modul baterie. Zadavatel požaduje kompatibilitu všech senzorů obsažených v sadě a současně vzájemnou kompatibilitu všech měřících sad pro jednotlivé obory výuky.   Detailní specifikace jednotlivých senzorů uvedena níže pod rozpočtem.
Příklady pokusů se sadou příslušenství:
CHEMIE:
• Výroba elektřiny, rozpustnost plynů
• Vypařování, Lambert-Beerův zákon
• Lonty v roztoku, titrace koncentrované kyseliny a koncentrované zásady
• Endotermické a exotermické reakce
• Boyleův zákon
BIOLOGIE:
• Difúze v biologii, dýchání klíčících semen
• Monitorování růstu kvasinek, aktivita enzymů
• Měření emočního napětí
PŘÍRODNÍ VĚDY:
• Vlastnosti mořské vody a sladké vody
• Měření rosného bodu</t>
  </si>
  <si>
    <t>Celkem pomůcky</t>
  </si>
  <si>
    <t>Obsah sady:
Ladička 426 Hz, ladička 440 Hz, ladička 512 Hz, 2 ks rezonátorů (dřevěné krabičky), palička, zobcová flétna (hudební nástroj), protihluková izolační pěna, plsť, 10 ks papírových utěrek, protihluková krabice, papírové plato na vajíčka, lepicí páska.
Včetně požadovaného senzoru: • Zvukový senzor; Zadavatel požaduje kompatibilitu všech senzorů obsažených v sadě a současně vzájemnou kompatibilitu všech měřících sad pro jednotlivé obory výuky.   Detailní specifikace jednotlivých senzorů uvedena níže pod rozpočtem.
Příklady pokusů se zvukem:
• Zkoumání zvuku
• Skládání zvuku
• Zvuková izolace
• Zvukové vlny</t>
  </si>
  <si>
    <t>Obsah sady:
Zařízení na studium plynu (objem 55 ml), 3 ks  perforovaných gumových zátek, neperforovaná gumová zátka, stříkačka 50 ml, tři svíčky.
Sada doplněna o požadované senzory: senzor teploty a tlakový senzor. Zadavatel požaduje kompatibilitu všech senzorů obsažených v sadě a současně vzájemnou kompatibilitu všech měřících sad pro jednotlivé obory výuky.   Detailní specifikace jednotlivých senzorů uvedena níže pod rozpočtem.
Příklady pokusů s plynem:
• Gay-Lussacův zákon
• Boyleův zákon</t>
  </si>
  <si>
    <t>Obsah sady:
35 cm dlouhá dráha, 2 ks pojízdných jezdců, 2 ks 20" tyčí, 2 ks upínadel, 2 ks štěrbinových závaží 100 g, 3 ks štěrbinových závaží 50 g, závěs štěrbinových závaží, kolmé rameno s kladkou, kladka s háčkem, lanko.
Sada doplněna o požadovaný senzor síly. Zadavatel požaduje kompatibilitu všech senzorů obsažených v sadě a současně vzájemnou kompatibilitu všech měřících sad pro jednotlivé obory výuky.   Detailní specifikace jednotlivých senzorů uvedena níže pod rozpočtem.
Příklady pokusů s kladkou:
• Kladkostroj</t>
  </si>
  <si>
    <t>Vizualizér-ohebné rameno</t>
  </si>
  <si>
    <t>Kompaktní elekronická váha 400/0,01g</t>
  </si>
  <si>
    <t>velký model DNA</t>
  </si>
  <si>
    <t>aminokyseliny sada 7 modelů</t>
  </si>
  <si>
    <t>periodická soustava prvků ( A4 )</t>
  </si>
  <si>
    <t>periodická soustava prvků XXL</t>
  </si>
  <si>
    <t>žákovská souprava SEG destilace</t>
  </si>
  <si>
    <t>žákovská souprava SEG vyvíjení plynu</t>
  </si>
  <si>
    <t>žákovská souprava SEG extrakce</t>
  </si>
  <si>
    <t>chemické pokusy pro ZŠ  I / DVD /</t>
  </si>
  <si>
    <t>chemické pokusy pro ZŠ  II / DVD /</t>
  </si>
  <si>
    <t>chemické pokusy pro ZŠ  III / DVD /</t>
  </si>
  <si>
    <t>žákovský model atomu</t>
  </si>
  <si>
    <t>model atomu pro třídu</t>
  </si>
  <si>
    <t>demonstrační sada atomy a molekuly</t>
  </si>
  <si>
    <t>Bunsenův laboratorní kahan pro plynovou</t>
  </si>
  <si>
    <r>
      <rPr>
        <sz val="8"/>
        <rFont val="Calibri"/>
        <family val="2"/>
        <charset val="238"/>
      </rPr>
      <t xml:space="preserve">ROBOT </t>
    </r>
    <r>
      <rPr>
        <b/>
        <sz val="8"/>
        <rFont val="Calibri"/>
        <family val="2"/>
        <charset val="238"/>
      </rPr>
      <t xml:space="preserve">+ </t>
    </r>
    <r>
      <rPr>
        <sz val="8"/>
        <rFont val="Calibri"/>
        <family val="2"/>
        <charset val="238"/>
      </rPr>
      <t>rozšířená robotická souprava</t>
    </r>
  </si>
  <si>
    <t>Technická specifikace dodávky a cenový výkaz dodávky</t>
  </si>
  <si>
    <t>Statutární město Karlovy Vary</t>
  </si>
  <si>
    <t>ZŠ Konečná - učebna chemie, laboratoř a kabinet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</si>
</sst>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0"/>
      <name val="Arial CE"/>
      <charset val="238"/>
    </font>
    <font>
      <sz val="10"/>
      <name val="Arial CE"/>
      <family val="2"/>
      <charset val="238"/>
    </font>
    <font>
      <u/>
      <sz val="10"/>
      <color indexed="12"/>
      <name val="Arial CE"/>
      <charset val="238"/>
    </font>
    <font>
      <sz val="10"/>
      <name val="Arial CE"/>
      <charset val="238"/>
    </font>
    <font>
      <sz val="8"/>
      <name val="Arial Narrow"/>
      <family val="2"/>
    </font>
    <font>
      <sz val="8"/>
      <name val="Calibri"/>
      <family val="2"/>
      <charset val="238"/>
    </font>
    <font>
      <sz val="8"/>
      <name val="Verdana"/>
      <family val="2"/>
      <charset val="238"/>
    </font>
    <font>
      <b/>
      <sz val="8"/>
      <name val="Calibri"/>
      <family val="2"/>
      <charset val="238"/>
    </font>
    <font>
      <sz val="8"/>
      <name val="Calibri"/>
      <family val="2"/>
      <charset val="238"/>
      <scheme val="minor"/>
    </font>
    <font>
      <sz val="8"/>
      <name val="Arial CE"/>
      <charset val="238"/>
    </font>
    <font>
      <sz val="8"/>
      <name val="Arial CE"/>
      <family val="2"/>
      <charset val="238"/>
    </font>
    <font>
      <b/>
      <sz val="8"/>
      <color indexed="18"/>
      <name val="Calibri"/>
      <family val="2"/>
      <charset val="238"/>
    </font>
    <font>
      <sz val="8"/>
      <color theme="3" tint="-0.499984740745262"/>
      <name val="Calibri"/>
      <family val="2"/>
      <charset val="238"/>
    </font>
    <font>
      <b/>
      <sz val="8"/>
      <name val="Calibri"/>
      <family val="2"/>
      <charset val="238"/>
      <scheme val="minor"/>
    </font>
    <font>
      <sz val="8"/>
      <color indexed="18"/>
      <name val="Calibri"/>
      <family val="2"/>
      <charset val="238"/>
    </font>
    <font>
      <sz val="8"/>
      <name val="Arial"/>
      <family val="2"/>
    </font>
    <font>
      <sz val="8"/>
      <name val="DIN Next LT Pro"/>
      <family val="2"/>
    </font>
    <font>
      <b/>
      <sz val="8"/>
      <color rgb="FFFF0000"/>
      <name val="Calibri"/>
      <family val="2"/>
      <charset val="238"/>
    </font>
    <font>
      <sz val="8"/>
      <color rgb="FFFF0000"/>
      <name val="Calibri"/>
      <family val="2"/>
      <charset val="238"/>
    </font>
    <font>
      <sz val="12"/>
      <name val="Calibri"/>
      <family val="2"/>
      <charset val="238"/>
    </font>
  </fonts>
  <fills count="5">
    <fill>
      <patternFill patternType="none"/>
    </fill>
    <fill>
      <patternFill patternType="gray125"/>
    </fill>
    <fill>
      <patternFill patternType="solid">
        <fgColor rgb="FF92D050"/>
        <bgColor indexed="64"/>
      </patternFill>
    </fill>
    <fill>
      <patternFill patternType="solid">
        <fgColor theme="9" tint="0.79998168889431442"/>
        <bgColor indexed="64"/>
      </patternFill>
    </fill>
    <fill>
      <patternFill patternType="solid">
        <fgColor rgb="FFFFFF00"/>
        <bgColor indexed="64"/>
      </patternFill>
    </fill>
  </fills>
  <borders count="13">
    <border>
      <left/>
      <right/>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s>
  <cellStyleXfs count="5">
    <xf numFmtId="0" fontId="0" fillId="0" borderId="0"/>
    <xf numFmtId="0" fontId="2" fillId="0" borderId="0" applyNumberFormat="0" applyFill="0" applyBorder="0" applyAlignment="0" applyProtection="0">
      <alignment vertical="top"/>
      <protection locked="0"/>
    </xf>
    <xf numFmtId="0" fontId="3" fillId="0" borderId="0"/>
    <xf numFmtId="0" fontId="6" fillId="0" borderId="0"/>
    <xf numFmtId="0" fontId="1" fillId="0" borderId="0"/>
  </cellStyleXfs>
  <cellXfs count="105">
    <xf numFmtId="0" fontId="0" fillId="0" borderId="0" xfId="0"/>
    <xf numFmtId="0" fontId="5" fillId="0" borderId="0" xfId="0" applyFont="1" applyAlignment="1">
      <alignment horizontal="center"/>
    </xf>
    <xf numFmtId="0" fontId="8" fillId="0" borderId="5" xfId="0" applyFont="1" applyFill="1" applyBorder="1" applyAlignment="1" applyProtection="1">
      <alignment horizontal="left" vertical="center" wrapText="1"/>
      <protection hidden="1"/>
    </xf>
    <xf numFmtId="0" fontId="5" fillId="0" borderId="0" xfId="0" applyFont="1" applyAlignment="1">
      <alignment horizontal="left"/>
    </xf>
    <xf numFmtId="0" fontId="4" fillId="0" borderId="0" xfId="0" applyFont="1" applyAlignment="1">
      <alignment horizontal="left" vertical="center"/>
    </xf>
    <xf numFmtId="0" fontId="5" fillId="0" borderId="0" xfId="0" applyFont="1" applyAlignment="1">
      <alignment horizontal="right"/>
    </xf>
    <xf numFmtId="3" fontId="5" fillId="0" borderId="0" xfId="0" applyNumberFormat="1" applyFont="1" applyAlignment="1">
      <alignment horizontal="right"/>
    </xf>
    <xf numFmtId="0" fontId="5" fillId="0" borderId="0" xfId="0" applyFont="1" applyAlignment="1">
      <alignment horizontal="left" wrapText="1"/>
    </xf>
    <xf numFmtId="0" fontId="10" fillId="0" borderId="0" xfId="0" applyFont="1" applyAlignment="1">
      <alignment horizontal="left"/>
    </xf>
    <xf numFmtId="49" fontId="11" fillId="0" borderId="0" xfId="0" applyNumberFormat="1" applyFont="1" applyAlignment="1">
      <alignment horizontal="left"/>
    </xf>
    <xf numFmtId="49" fontId="7" fillId="0" borderId="0" xfId="0" applyNumberFormat="1" applyFont="1" applyBorder="1" applyAlignment="1">
      <alignment horizontal="left"/>
    </xf>
    <xf numFmtId="0" fontId="9" fillId="0" borderId="0" xfId="1" applyFont="1" applyBorder="1" applyAlignment="1" applyProtection="1">
      <alignment horizontal="left" vertical="center" wrapText="1"/>
    </xf>
    <xf numFmtId="0" fontId="5" fillId="0" borderId="0" xfId="0" applyFont="1" applyBorder="1" applyAlignment="1">
      <alignment horizontal="center" vertical="center" wrapText="1"/>
    </xf>
    <xf numFmtId="0" fontId="5" fillId="0" borderId="0" xfId="0" applyFont="1" applyBorder="1" applyAlignment="1">
      <alignment horizontal="right" vertical="center" wrapText="1"/>
    </xf>
    <xf numFmtId="49" fontId="7" fillId="0" borderId="0" xfId="0" applyNumberFormat="1" applyFont="1" applyAlignment="1">
      <alignment horizontal="left"/>
    </xf>
    <xf numFmtId="0" fontId="12" fillId="0" borderId="0" xfId="0" applyFont="1" applyAlignment="1">
      <alignment horizontal="left" vertical="center" wrapText="1"/>
    </xf>
    <xf numFmtId="0" fontId="12" fillId="0" borderId="0" xfId="0" applyFont="1" applyAlignment="1">
      <alignment horizontal="center" vertical="center" wrapText="1"/>
    </xf>
    <xf numFmtId="0" fontId="12" fillId="0" borderId="0" xfId="0" applyFont="1" applyAlignment="1">
      <alignment horizontal="right" vertical="center" wrapText="1"/>
    </xf>
    <xf numFmtId="0" fontId="7" fillId="2" borderId="9" xfId="0" applyFont="1" applyFill="1" applyBorder="1" applyAlignment="1">
      <alignment horizontal="right" vertical="center"/>
    </xf>
    <xf numFmtId="0" fontId="7" fillId="2" borderId="1" xfId="0" applyFont="1" applyFill="1" applyBorder="1" applyAlignment="1">
      <alignment horizontal="right" vertical="center"/>
    </xf>
    <xf numFmtId="3" fontId="7" fillId="2" borderId="2" xfId="0" applyNumberFormat="1" applyFont="1" applyFill="1" applyBorder="1" applyAlignment="1">
      <alignment horizontal="right" vertical="center"/>
    </xf>
    <xf numFmtId="0" fontId="7" fillId="2" borderId="10" xfId="0" applyFont="1" applyFill="1" applyBorder="1" applyAlignment="1">
      <alignment horizontal="right" vertical="center"/>
    </xf>
    <xf numFmtId="0" fontId="7" fillId="2" borderId="3" xfId="0" applyFont="1" applyFill="1" applyBorder="1" applyAlignment="1">
      <alignment horizontal="right" vertical="center"/>
    </xf>
    <xf numFmtId="3" fontId="7" fillId="2" borderId="4" xfId="0" applyNumberFormat="1" applyFont="1" applyFill="1" applyBorder="1" applyAlignment="1">
      <alignment horizontal="right" vertical="center"/>
    </xf>
    <xf numFmtId="0" fontId="8" fillId="0" borderId="7" xfId="0" applyFont="1" applyBorder="1" applyAlignment="1" applyProtection="1">
      <alignment horizontal="left" vertical="center" wrapText="1"/>
      <protection hidden="1"/>
    </xf>
    <xf numFmtId="0" fontId="7" fillId="3" borderId="8" xfId="0" applyFont="1" applyFill="1" applyBorder="1" applyAlignment="1">
      <alignment horizontal="left" vertical="center" wrapText="1"/>
    </xf>
    <xf numFmtId="0" fontId="5" fillId="0" borderId="5" xfId="0" applyFont="1" applyBorder="1" applyAlignment="1">
      <alignment horizontal="center" vertical="center" wrapText="1"/>
    </xf>
    <xf numFmtId="3" fontId="5" fillId="0" borderId="5" xfId="0" applyNumberFormat="1" applyFont="1" applyBorder="1" applyAlignment="1">
      <alignment horizontal="right" vertical="center"/>
    </xf>
    <xf numFmtId="3" fontId="5" fillId="0" borderId="5" xfId="0" applyNumberFormat="1" applyFont="1" applyBorder="1" applyAlignment="1">
      <alignment horizontal="right" vertical="center" wrapText="1"/>
    </xf>
    <xf numFmtId="3" fontId="7" fillId="0" borderId="5" xfId="0" applyNumberFormat="1" applyFont="1" applyFill="1" applyBorder="1" applyAlignment="1">
      <alignment horizontal="right" vertical="center"/>
    </xf>
    <xf numFmtId="3" fontId="7" fillId="0" borderId="6" xfId="0" applyNumberFormat="1" applyFont="1" applyFill="1" applyBorder="1" applyAlignment="1">
      <alignment horizontal="right" vertical="center"/>
    </xf>
    <xf numFmtId="0" fontId="5" fillId="0" borderId="0" xfId="0" applyFont="1" applyAlignment="1">
      <alignment horizontal="left" vertical="center"/>
    </xf>
    <xf numFmtId="0" fontId="5" fillId="0" borderId="5" xfId="0" applyFont="1" applyBorder="1" applyAlignment="1">
      <alignment horizontal="right" vertical="center"/>
    </xf>
    <xf numFmtId="3" fontId="5" fillId="0" borderId="6" xfId="0" applyNumberFormat="1" applyFont="1" applyBorder="1" applyAlignment="1">
      <alignment horizontal="right" vertical="center"/>
    </xf>
    <xf numFmtId="3" fontId="5" fillId="0" borderId="5" xfId="0" applyNumberFormat="1" applyFont="1" applyFill="1" applyBorder="1" applyAlignment="1">
      <alignment horizontal="right" vertical="center"/>
    </xf>
    <xf numFmtId="49" fontId="5" fillId="0" borderId="7" xfId="0" applyNumberFormat="1" applyFont="1" applyBorder="1" applyAlignment="1">
      <alignment horizontal="left" vertical="center" wrapText="1"/>
    </xf>
    <xf numFmtId="49" fontId="5" fillId="0" borderId="7" xfId="0" applyNumberFormat="1" applyFont="1" applyBorder="1" applyAlignment="1">
      <alignment horizontal="left" vertical="center"/>
    </xf>
    <xf numFmtId="0" fontId="8" fillId="0" borderId="5" xfId="0" applyFont="1" applyBorder="1" applyAlignment="1" applyProtection="1">
      <alignment horizontal="left" vertical="center" wrapText="1"/>
      <protection hidden="1"/>
    </xf>
    <xf numFmtId="0" fontId="7" fillId="0" borderId="5" xfId="0" applyFont="1" applyBorder="1" applyAlignment="1">
      <alignment horizontal="left" vertical="center" wrapText="1"/>
    </xf>
    <xf numFmtId="0" fontId="8" fillId="0" borderId="7" xfId="0" applyFont="1" applyFill="1" applyBorder="1" applyAlignment="1" applyProtection="1">
      <alignment horizontal="left" vertical="center" wrapText="1"/>
      <protection hidden="1"/>
    </xf>
    <xf numFmtId="0" fontId="8" fillId="0" borderId="5" xfId="0" applyFont="1" applyBorder="1" applyAlignment="1">
      <alignment horizontal="center" vertical="center" wrapText="1"/>
    </xf>
    <xf numFmtId="0" fontId="8" fillId="0" borderId="5" xfId="0" applyFont="1" applyBorder="1" applyAlignment="1">
      <alignment horizontal="right" vertical="center"/>
    </xf>
    <xf numFmtId="0" fontId="5" fillId="0" borderId="0" xfId="0" applyFont="1" applyFill="1" applyAlignment="1">
      <alignment horizontal="left" vertical="center"/>
    </xf>
    <xf numFmtId="0" fontId="10" fillId="0" borderId="0" xfId="0" applyFont="1" applyFill="1" applyAlignment="1">
      <alignment horizontal="left"/>
    </xf>
    <xf numFmtId="0" fontId="8" fillId="0" borderId="7" xfId="0" applyFont="1" applyFill="1" applyBorder="1" applyAlignment="1" applyProtection="1">
      <alignment horizontal="left" vertical="center"/>
      <protection hidden="1"/>
    </xf>
    <xf numFmtId="0" fontId="8" fillId="0" borderId="5" xfId="0" applyFont="1" applyFill="1" applyBorder="1" applyAlignment="1" applyProtection="1">
      <alignment horizontal="left" vertical="top" wrapText="1"/>
      <protection hidden="1"/>
    </xf>
    <xf numFmtId="0" fontId="7" fillId="0" borderId="0" xfId="0" applyFont="1" applyFill="1" applyBorder="1" applyAlignment="1">
      <alignment horizontal="left" vertical="center"/>
    </xf>
    <xf numFmtId="0" fontId="7" fillId="0" borderId="0" xfId="0" applyFont="1" applyFill="1" applyBorder="1" applyAlignment="1">
      <alignment horizontal="center" vertical="center" wrapText="1"/>
    </xf>
    <xf numFmtId="3" fontId="7" fillId="0" borderId="0" xfId="0" applyNumberFormat="1" applyFont="1" applyFill="1" applyBorder="1" applyAlignment="1">
      <alignment horizontal="right" vertical="center"/>
    </xf>
    <xf numFmtId="0" fontId="7" fillId="0" borderId="0" xfId="0" applyFont="1" applyFill="1" applyBorder="1" applyAlignment="1">
      <alignment horizontal="right" vertical="center"/>
    </xf>
    <xf numFmtId="3" fontId="7" fillId="0" borderId="0" xfId="0" applyNumberFormat="1" applyFont="1" applyFill="1" applyBorder="1" applyAlignment="1">
      <alignment horizontal="right" vertical="center" wrapText="1"/>
    </xf>
    <xf numFmtId="49" fontId="8" fillId="0" borderId="0" xfId="0" applyNumberFormat="1" applyFont="1" applyAlignment="1">
      <alignment horizontal="left"/>
    </xf>
    <xf numFmtId="49" fontId="5" fillId="0" borderId="0" xfId="0" applyNumberFormat="1" applyFont="1" applyAlignment="1">
      <alignment horizontal="left"/>
    </xf>
    <xf numFmtId="14" fontId="5" fillId="0" borderId="0" xfId="0" applyNumberFormat="1" applyFont="1" applyAlignment="1">
      <alignment horizontal="left"/>
    </xf>
    <xf numFmtId="49" fontId="5" fillId="0" borderId="0" xfId="0" applyNumberFormat="1" applyFont="1" applyFill="1" applyBorder="1" applyAlignment="1">
      <alignment horizontal="left"/>
    </xf>
    <xf numFmtId="0" fontId="14" fillId="0" borderId="0" xfId="0" applyFont="1" applyFill="1" applyBorder="1" applyAlignment="1">
      <alignment horizontal="left"/>
    </xf>
    <xf numFmtId="0" fontId="5" fillId="0" borderId="0" xfId="0" applyFont="1" applyFill="1" applyBorder="1" applyAlignment="1">
      <alignment horizontal="center"/>
    </xf>
    <xf numFmtId="0" fontId="5" fillId="0" borderId="0" xfId="0" applyFont="1" applyFill="1" applyBorder="1" applyAlignment="1">
      <alignment horizontal="right"/>
    </xf>
    <xf numFmtId="3" fontId="11" fillId="0" borderId="0" xfId="0" applyNumberFormat="1" applyFont="1" applyFill="1" applyBorder="1" applyAlignment="1">
      <alignment horizontal="right"/>
    </xf>
    <xf numFmtId="0" fontId="15" fillId="0" borderId="0" xfId="0" applyFont="1" applyAlignment="1">
      <alignment horizontal="left"/>
    </xf>
    <xf numFmtId="0" fontId="9" fillId="0" borderId="0" xfId="0" applyFont="1" applyAlignment="1">
      <alignment horizontal="left"/>
    </xf>
    <xf numFmtId="0" fontId="5" fillId="0" borderId="0" xfId="0" applyFont="1" applyFill="1" applyBorder="1" applyAlignment="1">
      <alignment horizontal="left"/>
    </xf>
    <xf numFmtId="3" fontId="5" fillId="0" borderId="0" xfId="0" applyNumberFormat="1" applyFont="1" applyFill="1" applyBorder="1" applyAlignment="1">
      <alignment horizontal="right"/>
    </xf>
    <xf numFmtId="49" fontId="16" fillId="0" borderId="0" xfId="0" applyNumberFormat="1" applyFont="1" applyFill="1" applyBorder="1" applyAlignment="1">
      <alignment horizontal="left"/>
    </xf>
    <xf numFmtId="0" fontId="16" fillId="0" borderId="0" xfId="0" applyFont="1" applyFill="1" applyBorder="1" applyAlignment="1">
      <alignment horizontal="left"/>
    </xf>
    <xf numFmtId="0" fontId="16" fillId="0" borderId="0" xfId="0" applyFont="1" applyFill="1" applyBorder="1" applyAlignment="1">
      <alignment horizontal="center"/>
    </xf>
    <xf numFmtId="0" fontId="16" fillId="0" borderId="0" xfId="0" applyFont="1" applyFill="1" applyBorder="1" applyAlignment="1">
      <alignment horizontal="right"/>
    </xf>
    <xf numFmtId="3" fontId="16" fillId="0" borderId="0" xfId="0" applyNumberFormat="1" applyFont="1" applyFill="1" applyBorder="1" applyAlignment="1">
      <alignment horizontal="right"/>
    </xf>
    <xf numFmtId="0" fontId="16" fillId="0" borderId="0" xfId="0" applyFont="1" applyAlignment="1">
      <alignment horizontal="left"/>
    </xf>
    <xf numFmtId="49" fontId="10" fillId="0" borderId="0" xfId="0" applyNumberFormat="1" applyFont="1" applyFill="1" applyBorder="1" applyAlignment="1">
      <alignment horizontal="left"/>
    </xf>
    <xf numFmtId="0" fontId="10" fillId="0" borderId="0" xfId="0" applyFont="1" applyFill="1" applyBorder="1" applyAlignment="1">
      <alignment horizontal="left"/>
    </xf>
    <xf numFmtId="0" fontId="10" fillId="0" borderId="0" xfId="0" applyFont="1" applyFill="1" applyBorder="1" applyAlignment="1">
      <alignment horizontal="center"/>
    </xf>
    <xf numFmtId="0" fontId="10" fillId="0" borderId="0" xfId="0" applyFont="1" applyFill="1" applyBorder="1" applyAlignment="1">
      <alignment horizontal="right"/>
    </xf>
    <xf numFmtId="3" fontId="10" fillId="0" borderId="0" xfId="0" applyNumberFormat="1" applyFont="1" applyFill="1" applyBorder="1" applyAlignment="1">
      <alignment horizontal="right"/>
    </xf>
    <xf numFmtId="49" fontId="9" fillId="0" borderId="0" xfId="0" applyNumberFormat="1" applyFont="1" applyAlignment="1">
      <alignment horizontal="left"/>
    </xf>
    <xf numFmtId="0" fontId="9" fillId="0" borderId="0" xfId="0" applyFont="1" applyAlignment="1">
      <alignment horizontal="center"/>
    </xf>
    <xf numFmtId="0" fontId="9" fillId="0" borderId="0" xfId="0" applyFont="1" applyAlignment="1">
      <alignment horizontal="right"/>
    </xf>
    <xf numFmtId="3" fontId="9" fillId="0" borderId="0" xfId="0" applyNumberFormat="1" applyFont="1" applyAlignment="1">
      <alignment horizontal="right"/>
    </xf>
    <xf numFmtId="3" fontId="5" fillId="4" borderId="5" xfId="0" applyNumberFormat="1" applyFont="1" applyFill="1" applyBorder="1" applyAlignment="1">
      <alignment horizontal="right" vertical="center" wrapText="1"/>
    </xf>
    <xf numFmtId="0" fontId="5" fillId="4" borderId="5" xfId="0" applyFont="1" applyFill="1" applyBorder="1" applyAlignment="1">
      <alignment horizontal="right" vertical="center"/>
    </xf>
    <xf numFmtId="0" fontId="5" fillId="4" borderId="5" xfId="0" applyFont="1" applyFill="1" applyBorder="1" applyAlignment="1">
      <alignment horizontal="center" vertical="center" wrapText="1"/>
    </xf>
    <xf numFmtId="0" fontId="8" fillId="4" borderId="7" xfId="0" applyFont="1" applyFill="1" applyBorder="1" applyAlignment="1" applyProtection="1">
      <alignment horizontal="left" vertical="center" wrapText="1"/>
      <protection hidden="1"/>
    </xf>
    <xf numFmtId="0" fontId="13" fillId="4" borderId="5" xfId="0" applyFont="1" applyFill="1" applyBorder="1" applyAlignment="1" applyProtection="1">
      <alignment horizontal="left" vertical="center" wrapText="1"/>
      <protection hidden="1"/>
    </xf>
    <xf numFmtId="3" fontId="17" fillId="0" borderId="0" xfId="0" applyNumberFormat="1" applyFont="1" applyFill="1" applyBorder="1" applyAlignment="1">
      <alignment horizontal="right" vertical="center"/>
    </xf>
    <xf numFmtId="3" fontId="18" fillId="0" borderId="0" xfId="0" applyNumberFormat="1" applyFont="1" applyAlignment="1">
      <alignment horizontal="right"/>
    </xf>
    <xf numFmtId="49" fontId="5" fillId="0" borderId="0" xfId="0" applyNumberFormat="1" applyFont="1" applyFill="1" applyBorder="1" applyAlignment="1">
      <alignment horizontal="left"/>
    </xf>
    <xf numFmtId="49" fontId="7" fillId="2" borderId="11" xfId="0" applyNumberFormat="1" applyFont="1" applyFill="1" applyBorder="1" applyAlignment="1">
      <alignment horizontal="left" vertical="center"/>
    </xf>
    <xf numFmtId="49" fontId="7" fillId="2" borderId="12" xfId="0" applyNumberFormat="1" applyFont="1" applyFill="1" applyBorder="1" applyAlignment="1">
      <alignment horizontal="left" vertical="center"/>
    </xf>
    <xf numFmtId="0" fontId="7" fillId="2" borderId="9" xfId="0" applyFont="1" applyFill="1" applyBorder="1" applyAlignment="1">
      <alignment horizontal="left" vertical="center"/>
    </xf>
    <xf numFmtId="0" fontId="7" fillId="2" borderId="10" xfId="0" applyFont="1" applyFill="1" applyBorder="1" applyAlignment="1">
      <alignment horizontal="left" vertical="center"/>
    </xf>
    <xf numFmtId="0" fontId="7" fillId="2" borderId="9" xfId="0" applyFont="1" applyFill="1" applyBorder="1" applyAlignment="1">
      <alignment horizontal="center" vertical="center"/>
    </xf>
    <xf numFmtId="0" fontId="7" fillId="2" borderId="10" xfId="0" applyFont="1" applyFill="1" applyBorder="1" applyAlignment="1">
      <alignment horizontal="center" vertical="center"/>
    </xf>
    <xf numFmtId="49" fontId="5" fillId="0" borderId="0" xfId="0" applyNumberFormat="1" applyFont="1" applyFill="1" applyBorder="1" applyAlignment="1">
      <alignment horizontal="left" vertical="center"/>
    </xf>
    <xf numFmtId="0" fontId="19" fillId="0" borderId="0" xfId="0" applyFont="1" applyAlignment="1">
      <alignment horizontal="left"/>
    </xf>
    <xf numFmtId="49" fontId="7" fillId="0" borderId="0" xfId="0" applyNumberFormat="1" applyFont="1" applyAlignment="1">
      <alignment horizontal="left" vertical="center"/>
    </xf>
    <xf numFmtId="0" fontId="5" fillId="0" borderId="0" xfId="0" applyFont="1" applyAlignment="1">
      <alignment horizontal="left" vertical="center" wrapText="1"/>
    </xf>
    <xf numFmtId="4" fontId="5" fillId="0" borderId="5" xfId="0" applyNumberFormat="1" applyFont="1" applyFill="1" applyBorder="1" applyAlignment="1">
      <alignment horizontal="right" vertical="center"/>
    </xf>
    <xf numFmtId="4" fontId="8" fillId="0" borderId="5" xfId="0" applyNumberFormat="1" applyFont="1" applyFill="1" applyBorder="1" applyAlignment="1">
      <alignment horizontal="right" vertical="center"/>
    </xf>
    <xf numFmtId="4" fontId="5" fillId="0" borderId="5" xfId="0" applyNumberFormat="1" applyFont="1" applyBorder="1" applyAlignment="1">
      <alignment horizontal="right" vertical="justify"/>
    </xf>
    <xf numFmtId="4" fontId="5" fillId="0" borderId="5" xfId="0" applyNumberFormat="1" applyFont="1" applyBorder="1" applyAlignment="1">
      <alignment horizontal="right" vertical="center"/>
    </xf>
    <xf numFmtId="4" fontId="5" fillId="4" borderId="5" xfId="0" applyNumberFormat="1" applyFont="1" applyFill="1" applyBorder="1" applyAlignment="1">
      <alignment horizontal="right" vertical="center"/>
    </xf>
    <xf numFmtId="4" fontId="5" fillId="0" borderId="5" xfId="0" applyNumberFormat="1" applyFont="1" applyBorder="1" applyAlignment="1">
      <alignment horizontal="right" vertical="center" wrapText="1"/>
    </xf>
    <xf numFmtId="4" fontId="5" fillId="0" borderId="6" xfId="0" applyNumberFormat="1" applyFont="1" applyBorder="1" applyAlignment="1">
      <alignment horizontal="right" vertical="center"/>
    </xf>
    <xf numFmtId="4" fontId="7" fillId="4" borderId="5" xfId="0" applyNumberFormat="1" applyFont="1" applyFill="1" applyBorder="1" applyAlignment="1">
      <alignment horizontal="right" vertical="center"/>
    </xf>
    <xf numFmtId="4" fontId="7" fillId="4" borderId="6" xfId="0" applyNumberFormat="1" applyFont="1" applyFill="1" applyBorder="1" applyAlignment="1">
      <alignment horizontal="right" vertical="center"/>
    </xf>
  </cellXfs>
  <cellStyles count="5">
    <cellStyle name="Excel Built-in Normal" xfId="4" xr:uid="{00000000-0005-0000-0000-000000000000}"/>
    <cellStyle name="Hypertextový odkaz" xfId="1" builtinId="8"/>
    <cellStyle name="Normální" xfId="0" builtinId="0"/>
    <cellStyle name="Normální 2" xfId="2" xr:uid="{00000000-0005-0000-0000-000003000000}"/>
    <cellStyle name="Normální 5 2" xfId="3"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10</xdr:col>
      <xdr:colOff>0</xdr:colOff>
      <xdr:row>0</xdr:row>
      <xdr:rowOff>0</xdr:rowOff>
    </xdr:from>
    <xdr:ext cx="184731" cy="264560"/>
    <xdr:sp macro="" textlink="">
      <xdr:nvSpPr>
        <xdr:cNvPr id="3" name="TextovéPole 2">
          <a:extLst>
            <a:ext uri="{FF2B5EF4-FFF2-40B4-BE49-F238E27FC236}">
              <a16:creationId xmlns:a16="http://schemas.microsoft.com/office/drawing/2014/main" id="{00000000-0008-0000-0000-000003000000}"/>
            </a:ext>
          </a:extLst>
        </xdr:cNvPr>
        <xdr:cNvSpPr txBox="1"/>
      </xdr:nvSpPr>
      <xdr:spPr>
        <a:xfrm>
          <a:off x="9248775" y="102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a:p>
      </xdr:txBody>
    </xdr:sp>
    <xdr:clientData/>
  </xdr:oneCellAnchor>
  <xdr:twoCellAnchor>
    <xdr:from>
      <xdr:col>0</xdr:col>
      <xdr:colOff>66675</xdr:colOff>
      <xdr:row>0</xdr:row>
      <xdr:rowOff>0</xdr:rowOff>
    </xdr:from>
    <xdr:to>
      <xdr:col>9</xdr:col>
      <xdr:colOff>0</xdr:colOff>
      <xdr:row>0</xdr:row>
      <xdr:rowOff>0</xdr:rowOff>
    </xdr:to>
    <xdr:grpSp>
      <xdr:nvGrpSpPr>
        <xdr:cNvPr id="4" name="Skupina 1">
          <a:extLst>
            <a:ext uri="{FF2B5EF4-FFF2-40B4-BE49-F238E27FC236}">
              <a16:creationId xmlns:a16="http://schemas.microsoft.com/office/drawing/2014/main" id="{00000000-0008-0000-0000-000004000000}"/>
            </a:ext>
          </a:extLst>
        </xdr:cNvPr>
        <xdr:cNvGrpSpPr>
          <a:grpSpLocks/>
        </xdr:cNvGrpSpPr>
      </xdr:nvGrpSpPr>
      <xdr:grpSpPr bwMode="auto">
        <a:xfrm>
          <a:off x="66675" y="0"/>
          <a:ext cx="9220200" cy="0"/>
          <a:chOff x="85725" y="0"/>
          <a:chExt cx="7848600" cy="1181100"/>
        </a:xfrm>
      </xdr:grpSpPr>
      <xdr:pic>
        <xdr:nvPicPr>
          <xdr:cNvPr id="5" name="Obrázek 5">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srcRect/>
          <a:stretch>
            <a:fillRect/>
          </a:stretch>
        </xdr:blipFill>
        <xdr:spPr bwMode="auto">
          <a:xfrm>
            <a:off x="85725" y="0"/>
            <a:ext cx="7848600" cy="1181100"/>
          </a:xfrm>
          <a:prstGeom prst="rect">
            <a:avLst/>
          </a:prstGeom>
          <a:noFill/>
          <a:ln w="9525">
            <a:noFill/>
            <a:miter lim="800000"/>
            <a:headEnd/>
            <a:tailEnd/>
          </a:ln>
        </xdr:spPr>
      </xdr:pic>
      <xdr:sp macro="" textlink="">
        <xdr:nvSpPr>
          <xdr:cNvPr id="6" name="TextovéPole 5">
            <a:extLst>
              <a:ext uri="{FF2B5EF4-FFF2-40B4-BE49-F238E27FC236}">
                <a16:creationId xmlns:a16="http://schemas.microsoft.com/office/drawing/2014/main" id="{00000000-0008-0000-0000-000006000000}"/>
              </a:ext>
            </a:extLst>
          </xdr:cNvPr>
          <xdr:cNvSpPr txBox="1"/>
        </xdr:nvSpPr>
        <xdr:spPr>
          <a:xfrm>
            <a:off x="198384" y="104775"/>
            <a:ext cx="4036959" cy="9906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endParaRPr lang="cs-CZ" sz="1100" b="0" i="0" u="none" strike="noStrike">
              <a:solidFill>
                <a:schemeClr val="bg1"/>
              </a:solidFill>
              <a:effectLst/>
              <a:latin typeface="+mn-lt"/>
              <a:ea typeface="+mn-ea"/>
              <a:cs typeface="+mn-cs"/>
            </a:endParaRPr>
          </a:p>
          <a:p>
            <a:r>
              <a:rPr lang="cs-CZ" sz="1200" b="1" i="0" u="none" strike="noStrike">
                <a:solidFill>
                  <a:schemeClr val="bg1"/>
                </a:solidFill>
                <a:effectLst/>
                <a:latin typeface="+mn-lt"/>
                <a:ea typeface="+mn-ea"/>
                <a:cs typeface="+mn-cs"/>
              </a:rPr>
              <a:t>Moderní škola s.r.o.</a:t>
            </a:r>
          </a:p>
          <a:p>
            <a:r>
              <a:rPr lang="cs-CZ" sz="1200" b="1" i="0" u="none" strike="noStrike">
                <a:solidFill>
                  <a:schemeClr val="bg1"/>
                </a:solidFill>
                <a:effectLst/>
                <a:latin typeface="+mn-lt"/>
                <a:ea typeface="+mn-ea"/>
                <a:cs typeface="+mn-cs"/>
              </a:rPr>
              <a:t>K Rybníčkům 332</a:t>
            </a:r>
          </a:p>
          <a:p>
            <a:r>
              <a:rPr lang="cs-CZ" sz="1200" b="1" i="0" u="none" strike="noStrike">
                <a:solidFill>
                  <a:schemeClr val="bg1"/>
                </a:solidFill>
                <a:effectLst/>
                <a:latin typeface="+mn-lt"/>
                <a:ea typeface="+mn-ea"/>
                <a:cs typeface="+mn-cs"/>
              </a:rPr>
              <a:t>747 81 Otice</a:t>
            </a:r>
            <a:endParaRPr lang="cs-CZ" sz="1200" b="1">
              <a:solidFill>
                <a:schemeClr val="bg1"/>
              </a:solidFill>
              <a:latin typeface="+mn-lt"/>
            </a:endParaRPr>
          </a:p>
          <a:p>
            <a:endParaRPr lang="cs-CZ" sz="1100" b="1">
              <a:solidFill>
                <a:schemeClr val="bg1"/>
              </a:solidFill>
            </a:endParaRPr>
          </a:p>
        </xdr:txBody>
      </xdr:sp>
    </xdr:grpSp>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J128"/>
  <sheetViews>
    <sheetView tabSelected="1" zoomScale="80" zoomScaleNormal="80" workbookViewId="0">
      <selection activeCell="E10" sqref="E10"/>
    </sheetView>
  </sheetViews>
  <sheetFormatPr defaultColWidth="8.88671875" defaultRowHeight="10.199999999999999"/>
  <cols>
    <col min="1" max="1" width="1.5546875" style="60" customWidth="1"/>
    <col min="2" max="2" width="13.44140625" style="74" customWidth="1"/>
    <col min="3" max="3" width="52.88671875" style="60" customWidth="1"/>
    <col min="4" max="4" width="4.6640625" style="75" customWidth="1"/>
    <col min="5" max="5" width="12.109375" style="76" customWidth="1"/>
    <col min="6" max="6" width="5.88671875" style="76" customWidth="1"/>
    <col min="7" max="7" width="12.44140625" style="76" customWidth="1"/>
    <col min="8" max="8" width="16" style="76" customWidth="1"/>
    <col min="9" max="9" width="16.44140625" style="77" customWidth="1"/>
    <col min="10" max="10" width="2" style="60" customWidth="1"/>
    <col min="11" max="11" width="21.33203125" style="60" customWidth="1"/>
    <col min="12" max="14" width="15.6640625" style="60" customWidth="1"/>
    <col min="15" max="16384" width="8.88671875" style="60"/>
  </cols>
  <sheetData>
    <row r="1" spans="2:10" s="8" customFormat="1" ht="15.6">
      <c r="B1" s="93" t="s">
        <v>61</v>
      </c>
      <c r="C1" s="7"/>
      <c r="D1" s="1"/>
      <c r="E1" s="5"/>
      <c r="F1" s="5"/>
      <c r="G1" s="5"/>
      <c r="H1" s="5"/>
      <c r="I1" s="6"/>
      <c r="J1" s="3"/>
    </row>
    <row r="2" spans="2:10" s="8" customFormat="1">
      <c r="B2" s="9"/>
      <c r="C2" s="7"/>
      <c r="D2" s="1"/>
      <c r="E2" s="5"/>
      <c r="F2" s="5"/>
      <c r="G2" s="5"/>
      <c r="H2" s="5"/>
      <c r="I2" s="6"/>
      <c r="J2" s="3"/>
    </row>
    <row r="3" spans="2:10" s="8" customFormat="1" ht="15" customHeight="1">
      <c r="B3" s="94" t="s">
        <v>4</v>
      </c>
      <c r="C3" s="95" t="s">
        <v>62</v>
      </c>
      <c r="D3" s="95"/>
      <c r="E3" s="95"/>
      <c r="F3" s="95"/>
      <c r="G3" s="95"/>
      <c r="H3" s="95"/>
      <c r="I3" s="95"/>
      <c r="J3" s="3"/>
    </row>
    <row r="4" spans="2:10" s="8" customFormat="1" ht="15" customHeight="1">
      <c r="B4" s="10"/>
      <c r="C4" s="11" t="s">
        <v>63</v>
      </c>
      <c r="D4" s="12"/>
      <c r="E4" s="13"/>
      <c r="F4" s="13"/>
      <c r="G4" s="13"/>
      <c r="H4" s="13"/>
      <c r="I4" s="13"/>
      <c r="J4" s="3"/>
    </row>
    <row r="5" spans="2:10" s="8" customFormat="1" ht="15" customHeight="1" thickBot="1">
      <c r="B5" s="14"/>
      <c r="C5" s="15"/>
      <c r="D5" s="16"/>
      <c r="E5" s="17"/>
      <c r="F5" s="17"/>
      <c r="G5" s="17"/>
      <c r="H5" s="17"/>
      <c r="I5" s="17"/>
      <c r="J5" s="3"/>
    </row>
    <row r="6" spans="2:10" s="8" customFormat="1">
      <c r="B6" s="86" t="s">
        <v>7</v>
      </c>
      <c r="C6" s="88" t="s">
        <v>8</v>
      </c>
      <c r="D6" s="90" t="s">
        <v>9</v>
      </c>
      <c r="E6" s="18" t="s">
        <v>0</v>
      </c>
      <c r="F6" s="18" t="s">
        <v>1</v>
      </c>
      <c r="G6" s="19" t="s">
        <v>0</v>
      </c>
      <c r="H6" s="19" t="s">
        <v>2</v>
      </c>
      <c r="I6" s="20" t="s">
        <v>2</v>
      </c>
      <c r="J6" s="3"/>
    </row>
    <row r="7" spans="2:10" s="8" customFormat="1" ht="10.8" thickBot="1">
      <c r="B7" s="87"/>
      <c r="C7" s="89"/>
      <c r="D7" s="91"/>
      <c r="E7" s="21" t="s">
        <v>3</v>
      </c>
      <c r="F7" s="21" t="s">
        <v>5</v>
      </c>
      <c r="G7" s="22" t="s">
        <v>6</v>
      </c>
      <c r="H7" s="22" t="s">
        <v>3</v>
      </c>
      <c r="I7" s="23" t="s">
        <v>6</v>
      </c>
      <c r="J7" s="3"/>
    </row>
    <row r="8" spans="2:10" s="8" customFormat="1">
      <c r="B8" s="24"/>
      <c r="C8" s="25" t="s">
        <v>25</v>
      </c>
      <c r="D8" s="26"/>
      <c r="E8" s="27"/>
      <c r="F8" s="27"/>
      <c r="G8" s="28"/>
      <c r="H8" s="29"/>
      <c r="I8" s="30"/>
      <c r="J8" s="31"/>
    </row>
    <row r="9" spans="2:10" s="43" customFormat="1">
      <c r="B9" s="36"/>
      <c r="C9" s="38" t="s">
        <v>19</v>
      </c>
      <c r="D9" s="26"/>
      <c r="E9" s="34"/>
      <c r="F9" s="32"/>
      <c r="G9" s="28"/>
      <c r="H9" s="27"/>
      <c r="I9" s="33"/>
      <c r="J9" s="42"/>
    </row>
    <row r="10" spans="2:10" s="43" customFormat="1" ht="85.2" customHeight="1">
      <c r="B10" s="44" t="s">
        <v>26</v>
      </c>
      <c r="C10" s="2" t="s">
        <v>35</v>
      </c>
      <c r="D10" s="26">
        <v>3</v>
      </c>
      <c r="E10" s="96"/>
      <c r="F10" s="32">
        <v>21</v>
      </c>
      <c r="G10" s="101">
        <f>ROUND(E10*1.21,2)</f>
        <v>0</v>
      </c>
      <c r="H10" s="99">
        <f>ROUND(D10*E10,2)</f>
        <v>0</v>
      </c>
      <c r="I10" s="102">
        <f>ROUND(D10*G10,2)</f>
        <v>0</v>
      </c>
      <c r="J10" s="31"/>
    </row>
    <row r="11" spans="2:10" s="43" customFormat="1" ht="304.2" customHeight="1">
      <c r="B11" s="39" t="s">
        <v>27</v>
      </c>
      <c r="C11" s="2" t="s">
        <v>39</v>
      </c>
      <c r="D11" s="26">
        <v>3</v>
      </c>
      <c r="E11" s="96"/>
      <c r="F11" s="32">
        <v>21</v>
      </c>
      <c r="G11" s="101">
        <f t="shared" ref="G11:G41" si="0">ROUND(E11*1.21,2)</f>
        <v>0</v>
      </c>
      <c r="H11" s="99">
        <f t="shared" ref="H11:H41" si="1">ROUND(D11*E11,2)</f>
        <v>0</v>
      </c>
      <c r="I11" s="102">
        <f t="shared" ref="I11:I41" si="2">ROUND(D11*G11,2)</f>
        <v>0</v>
      </c>
      <c r="J11" s="31"/>
    </row>
    <row r="12" spans="2:10" s="43" customFormat="1" ht="141.6" customHeight="1">
      <c r="B12" s="39" t="s">
        <v>28</v>
      </c>
      <c r="C12" s="2" t="s">
        <v>41</v>
      </c>
      <c r="D12" s="40">
        <v>3</v>
      </c>
      <c r="E12" s="97"/>
      <c r="F12" s="41">
        <v>21</v>
      </c>
      <c r="G12" s="101">
        <f t="shared" si="0"/>
        <v>0</v>
      </c>
      <c r="H12" s="99">
        <f t="shared" si="1"/>
        <v>0</v>
      </c>
      <c r="I12" s="102">
        <f t="shared" si="2"/>
        <v>0</v>
      </c>
      <c r="J12" s="31"/>
    </row>
    <row r="13" spans="2:10" s="43" customFormat="1" ht="108" customHeight="1">
      <c r="B13" s="39" t="s">
        <v>29</v>
      </c>
      <c r="C13" s="2" t="s">
        <v>42</v>
      </c>
      <c r="D13" s="26">
        <v>3</v>
      </c>
      <c r="E13" s="96"/>
      <c r="F13" s="32">
        <v>21</v>
      </c>
      <c r="G13" s="101">
        <f t="shared" si="0"/>
        <v>0</v>
      </c>
      <c r="H13" s="99">
        <f t="shared" si="1"/>
        <v>0</v>
      </c>
      <c r="I13" s="102">
        <f t="shared" si="2"/>
        <v>0</v>
      </c>
      <c r="J13" s="31"/>
    </row>
    <row r="14" spans="2:10" s="43" customFormat="1" ht="120" customHeight="1">
      <c r="B14" s="39" t="s">
        <v>30</v>
      </c>
      <c r="C14" s="2" t="s">
        <v>36</v>
      </c>
      <c r="D14" s="40">
        <v>3</v>
      </c>
      <c r="E14" s="97"/>
      <c r="F14" s="41">
        <v>21</v>
      </c>
      <c r="G14" s="101">
        <f t="shared" si="0"/>
        <v>0</v>
      </c>
      <c r="H14" s="99">
        <f t="shared" si="1"/>
        <v>0</v>
      </c>
      <c r="I14" s="102">
        <f t="shared" si="2"/>
        <v>0</v>
      </c>
      <c r="J14" s="31"/>
    </row>
    <row r="15" spans="2:10" s="43" customFormat="1" ht="109.95" customHeight="1">
      <c r="B15" s="39" t="s">
        <v>31</v>
      </c>
      <c r="C15" s="2" t="s">
        <v>43</v>
      </c>
      <c r="D15" s="26">
        <v>3</v>
      </c>
      <c r="E15" s="96"/>
      <c r="F15" s="32">
        <v>21</v>
      </c>
      <c r="G15" s="101">
        <f t="shared" si="0"/>
        <v>0</v>
      </c>
      <c r="H15" s="99">
        <f t="shared" si="1"/>
        <v>0</v>
      </c>
      <c r="I15" s="102">
        <f t="shared" si="2"/>
        <v>0</v>
      </c>
      <c r="J15" s="31"/>
    </row>
    <row r="16" spans="2:10" s="43" customFormat="1" ht="261" customHeight="1">
      <c r="B16" s="39" t="s">
        <v>32</v>
      </c>
      <c r="C16" s="45" t="s">
        <v>37</v>
      </c>
      <c r="D16" s="40">
        <v>1</v>
      </c>
      <c r="E16" s="97"/>
      <c r="F16" s="41">
        <v>21</v>
      </c>
      <c r="G16" s="101">
        <f t="shared" si="0"/>
        <v>0</v>
      </c>
      <c r="H16" s="99">
        <f t="shared" si="1"/>
        <v>0</v>
      </c>
      <c r="I16" s="102">
        <f t="shared" si="2"/>
        <v>0</v>
      </c>
      <c r="J16" s="31"/>
    </row>
    <row r="17" spans="2:10" s="43" customFormat="1" ht="30.6">
      <c r="B17" s="39" t="s">
        <v>10</v>
      </c>
      <c r="C17" s="2" t="s">
        <v>11</v>
      </c>
      <c r="D17" s="26">
        <v>1</v>
      </c>
      <c r="E17" s="96"/>
      <c r="F17" s="32">
        <v>21</v>
      </c>
      <c r="G17" s="101">
        <f t="shared" si="0"/>
        <v>0</v>
      </c>
      <c r="H17" s="99">
        <f t="shared" si="1"/>
        <v>0</v>
      </c>
      <c r="I17" s="102">
        <f t="shared" si="2"/>
        <v>0</v>
      </c>
      <c r="J17" s="31"/>
    </row>
    <row r="18" spans="2:10" s="43" customFormat="1" ht="40.799999999999997">
      <c r="B18" s="39" t="s">
        <v>33</v>
      </c>
      <c r="C18" s="2" t="s">
        <v>12</v>
      </c>
      <c r="D18" s="40">
        <v>1</v>
      </c>
      <c r="E18" s="97"/>
      <c r="F18" s="41">
        <v>21</v>
      </c>
      <c r="G18" s="101">
        <f t="shared" si="0"/>
        <v>0</v>
      </c>
      <c r="H18" s="99">
        <f t="shared" si="1"/>
        <v>0</v>
      </c>
      <c r="I18" s="102">
        <f t="shared" si="2"/>
        <v>0</v>
      </c>
      <c r="J18" s="31"/>
    </row>
    <row r="19" spans="2:10" s="43" customFormat="1">
      <c r="B19" s="39" t="s">
        <v>13</v>
      </c>
      <c r="C19" s="2" t="s">
        <v>14</v>
      </c>
      <c r="D19" s="26">
        <v>11</v>
      </c>
      <c r="E19" s="96"/>
      <c r="F19" s="32">
        <v>21</v>
      </c>
      <c r="G19" s="101">
        <f t="shared" si="0"/>
        <v>0</v>
      </c>
      <c r="H19" s="99">
        <f t="shared" si="1"/>
        <v>0</v>
      </c>
      <c r="I19" s="102">
        <f t="shared" si="2"/>
        <v>0</v>
      </c>
      <c r="J19" s="31"/>
    </row>
    <row r="20" spans="2:10" s="43" customFormat="1" ht="20.399999999999999">
      <c r="B20" s="39" t="s">
        <v>34</v>
      </c>
      <c r="C20" s="2" t="s">
        <v>38</v>
      </c>
      <c r="D20" s="40">
        <v>1</v>
      </c>
      <c r="E20" s="97"/>
      <c r="F20" s="41">
        <v>21</v>
      </c>
      <c r="G20" s="101">
        <f t="shared" si="0"/>
        <v>0</v>
      </c>
      <c r="H20" s="99">
        <f t="shared" si="1"/>
        <v>0</v>
      </c>
      <c r="I20" s="102">
        <f t="shared" si="2"/>
        <v>0</v>
      </c>
      <c r="J20" s="31"/>
    </row>
    <row r="21" spans="2:10" s="43" customFormat="1" ht="30.6">
      <c r="B21" s="39" t="s">
        <v>15</v>
      </c>
      <c r="C21" s="2" t="s">
        <v>16</v>
      </c>
      <c r="D21" s="26">
        <v>1</v>
      </c>
      <c r="E21" s="96"/>
      <c r="F21" s="32">
        <v>21</v>
      </c>
      <c r="G21" s="101">
        <f t="shared" si="0"/>
        <v>0</v>
      </c>
      <c r="H21" s="99">
        <f t="shared" si="1"/>
        <v>0</v>
      </c>
      <c r="I21" s="102">
        <f t="shared" si="2"/>
        <v>0</v>
      </c>
      <c r="J21" s="31"/>
    </row>
    <row r="22" spans="2:10" s="43" customFormat="1" ht="40.799999999999997">
      <c r="B22" s="39" t="s">
        <v>17</v>
      </c>
      <c r="C22" s="2" t="s">
        <v>18</v>
      </c>
      <c r="D22" s="40">
        <v>3</v>
      </c>
      <c r="E22" s="97"/>
      <c r="F22" s="41">
        <v>21</v>
      </c>
      <c r="G22" s="101">
        <f t="shared" si="0"/>
        <v>0</v>
      </c>
      <c r="H22" s="99">
        <f t="shared" si="1"/>
        <v>0</v>
      </c>
      <c r="I22" s="102">
        <f t="shared" si="2"/>
        <v>0</v>
      </c>
      <c r="J22" s="31"/>
    </row>
    <row r="23" spans="2:10" s="43" customFormat="1" ht="105.6" customHeight="1">
      <c r="B23" s="39" t="s">
        <v>20</v>
      </c>
      <c r="C23" s="2" t="s">
        <v>22</v>
      </c>
      <c r="D23" s="26">
        <v>5</v>
      </c>
      <c r="E23" s="96"/>
      <c r="F23" s="32">
        <v>21</v>
      </c>
      <c r="G23" s="101">
        <f t="shared" si="0"/>
        <v>0</v>
      </c>
      <c r="H23" s="99">
        <f t="shared" si="1"/>
        <v>0</v>
      </c>
      <c r="I23" s="102">
        <f t="shared" si="2"/>
        <v>0</v>
      </c>
      <c r="J23" s="31"/>
    </row>
    <row r="24" spans="2:10" s="43" customFormat="1" ht="134.4" customHeight="1">
      <c r="B24" s="39" t="s">
        <v>60</v>
      </c>
      <c r="C24" s="2" t="s">
        <v>23</v>
      </c>
      <c r="D24" s="40">
        <v>5</v>
      </c>
      <c r="E24" s="96"/>
      <c r="F24" s="41">
        <v>21</v>
      </c>
      <c r="G24" s="101">
        <f t="shared" si="0"/>
        <v>0</v>
      </c>
      <c r="H24" s="99">
        <f t="shared" si="1"/>
        <v>0</v>
      </c>
      <c r="I24" s="102">
        <f t="shared" si="2"/>
        <v>0</v>
      </c>
      <c r="J24" s="31"/>
    </row>
    <row r="25" spans="2:10" s="43" customFormat="1" ht="20.399999999999999">
      <c r="B25" s="24" t="s">
        <v>21</v>
      </c>
      <c r="C25" s="2" t="s">
        <v>24</v>
      </c>
      <c r="D25" s="26">
        <v>5</v>
      </c>
      <c r="E25" s="96"/>
      <c r="F25" s="32">
        <v>21</v>
      </c>
      <c r="G25" s="101">
        <f t="shared" si="0"/>
        <v>0</v>
      </c>
      <c r="H25" s="99">
        <f t="shared" si="1"/>
        <v>0</v>
      </c>
      <c r="I25" s="102">
        <f t="shared" si="2"/>
        <v>0</v>
      </c>
      <c r="J25" s="31"/>
    </row>
    <row r="26" spans="2:10" s="43" customFormat="1">
      <c r="B26" s="24"/>
      <c r="C26" s="37" t="s">
        <v>44</v>
      </c>
      <c r="D26" s="26">
        <v>2</v>
      </c>
      <c r="E26" s="98"/>
      <c r="F26" s="32">
        <v>21</v>
      </c>
      <c r="G26" s="101">
        <f t="shared" si="0"/>
        <v>0</v>
      </c>
      <c r="H26" s="99">
        <f t="shared" si="1"/>
        <v>0</v>
      </c>
      <c r="I26" s="102">
        <f t="shared" si="2"/>
        <v>0</v>
      </c>
      <c r="J26" s="31"/>
    </row>
    <row r="27" spans="2:10" s="43" customFormat="1">
      <c r="B27" s="24"/>
      <c r="C27" s="37" t="s">
        <v>45</v>
      </c>
      <c r="D27" s="26">
        <v>2</v>
      </c>
      <c r="E27" s="99"/>
      <c r="F27" s="32">
        <v>21</v>
      </c>
      <c r="G27" s="101">
        <f t="shared" si="0"/>
        <v>0</v>
      </c>
      <c r="H27" s="99">
        <f t="shared" si="1"/>
        <v>0</v>
      </c>
      <c r="I27" s="102">
        <f t="shared" si="2"/>
        <v>0</v>
      </c>
      <c r="J27" s="31"/>
    </row>
    <row r="28" spans="2:10" s="43" customFormat="1">
      <c r="B28" s="24"/>
      <c r="C28" s="35" t="s">
        <v>46</v>
      </c>
      <c r="D28" s="26">
        <v>1</v>
      </c>
      <c r="E28" s="99"/>
      <c r="F28" s="32">
        <v>21</v>
      </c>
      <c r="G28" s="101">
        <f t="shared" si="0"/>
        <v>0</v>
      </c>
      <c r="H28" s="99">
        <f t="shared" si="1"/>
        <v>0</v>
      </c>
      <c r="I28" s="102">
        <f t="shared" si="2"/>
        <v>0</v>
      </c>
      <c r="J28" s="31"/>
    </row>
    <row r="29" spans="2:10" s="43" customFormat="1">
      <c r="B29" s="24"/>
      <c r="C29" s="37" t="s">
        <v>47</v>
      </c>
      <c r="D29" s="26">
        <v>1</v>
      </c>
      <c r="E29" s="99"/>
      <c r="F29" s="32">
        <v>21</v>
      </c>
      <c r="G29" s="101">
        <f t="shared" si="0"/>
        <v>0</v>
      </c>
      <c r="H29" s="99">
        <f t="shared" si="1"/>
        <v>0</v>
      </c>
      <c r="I29" s="102">
        <f t="shared" si="2"/>
        <v>0</v>
      </c>
      <c r="J29" s="31"/>
    </row>
    <row r="30" spans="2:10" s="43" customFormat="1">
      <c r="B30" s="24"/>
      <c r="C30" s="37" t="s">
        <v>48</v>
      </c>
      <c r="D30" s="26">
        <v>30</v>
      </c>
      <c r="E30" s="99"/>
      <c r="F30" s="32">
        <v>21</v>
      </c>
      <c r="G30" s="101">
        <f t="shared" si="0"/>
        <v>0</v>
      </c>
      <c r="H30" s="99">
        <f t="shared" si="1"/>
        <v>0</v>
      </c>
      <c r="I30" s="102">
        <f t="shared" si="2"/>
        <v>0</v>
      </c>
      <c r="J30" s="31"/>
    </row>
    <row r="31" spans="2:10" s="43" customFormat="1">
      <c r="B31" s="24"/>
      <c r="C31" s="37" t="s">
        <v>49</v>
      </c>
      <c r="D31" s="26">
        <v>2</v>
      </c>
      <c r="E31" s="99"/>
      <c r="F31" s="32">
        <v>21</v>
      </c>
      <c r="G31" s="101">
        <f t="shared" si="0"/>
        <v>0</v>
      </c>
      <c r="H31" s="99">
        <f t="shared" si="1"/>
        <v>0</v>
      </c>
      <c r="I31" s="102">
        <f t="shared" si="2"/>
        <v>0</v>
      </c>
      <c r="J31" s="31"/>
    </row>
    <row r="32" spans="2:10" s="43" customFormat="1">
      <c r="B32" s="24"/>
      <c r="C32" s="37" t="s">
        <v>50</v>
      </c>
      <c r="D32" s="26">
        <v>5</v>
      </c>
      <c r="E32" s="99"/>
      <c r="F32" s="32">
        <v>21</v>
      </c>
      <c r="G32" s="101">
        <f t="shared" si="0"/>
        <v>0</v>
      </c>
      <c r="H32" s="99">
        <f t="shared" si="1"/>
        <v>0</v>
      </c>
      <c r="I32" s="102">
        <f t="shared" si="2"/>
        <v>0</v>
      </c>
      <c r="J32" s="31"/>
    </row>
    <row r="33" spans="2:10" s="43" customFormat="1">
      <c r="B33" s="24"/>
      <c r="C33" s="37" t="s">
        <v>51</v>
      </c>
      <c r="D33" s="26">
        <v>5</v>
      </c>
      <c r="E33" s="99"/>
      <c r="F33" s="32">
        <v>21</v>
      </c>
      <c r="G33" s="101">
        <f t="shared" si="0"/>
        <v>0</v>
      </c>
      <c r="H33" s="99">
        <f t="shared" si="1"/>
        <v>0</v>
      </c>
      <c r="I33" s="102">
        <f t="shared" si="2"/>
        <v>0</v>
      </c>
      <c r="J33" s="31"/>
    </row>
    <row r="34" spans="2:10" s="43" customFormat="1">
      <c r="B34" s="24"/>
      <c r="C34" s="37" t="s">
        <v>52</v>
      </c>
      <c r="D34" s="26">
        <v>5</v>
      </c>
      <c r="E34" s="99"/>
      <c r="F34" s="32">
        <v>21</v>
      </c>
      <c r="G34" s="101">
        <f t="shared" si="0"/>
        <v>0</v>
      </c>
      <c r="H34" s="99">
        <f t="shared" si="1"/>
        <v>0</v>
      </c>
      <c r="I34" s="102">
        <f t="shared" si="2"/>
        <v>0</v>
      </c>
      <c r="J34" s="31"/>
    </row>
    <row r="35" spans="2:10" s="43" customFormat="1">
      <c r="B35" s="24"/>
      <c r="C35" s="37" t="s">
        <v>53</v>
      </c>
      <c r="D35" s="26">
        <v>1</v>
      </c>
      <c r="E35" s="99"/>
      <c r="F35" s="32">
        <v>21</v>
      </c>
      <c r="G35" s="101">
        <f t="shared" si="0"/>
        <v>0</v>
      </c>
      <c r="H35" s="99">
        <f t="shared" si="1"/>
        <v>0</v>
      </c>
      <c r="I35" s="102">
        <f t="shared" si="2"/>
        <v>0</v>
      </c>
      <c r="J35" s="31"/>
    </row>
    <row r="36" spans="2:10" s="43" customFormat="1">
      <c r="B36" s="24"/>
      <c r="C36" s="37" t="s">
        <v>54</v>
      </c>
      <c r="D36" s="26">
        <v>1</v>
      </c>
      <c r="E36" s="99"/>
      <c r="F36" s="32">
        <v>21</v>
      </c>
      <c r="G36" s="101">
        <f t="shared" si="0"/>
        <v>0</v>
      </c>
      <c r="H36" s="99">
        <f t="shared" si="1"/>
        <v>0</v>
      </c>
      <c r="I36" s="102">
        <f t="shared" si="2"/>
        <v>0</v>
      </c>
      <c r="J36" s="31"/>
    </row>
    <row r="37" spans="2:10" s="43" customFormat="1">
      <c r="B37" s="24"/>
      <c r="C37" s="37" t="s">
        <v>55</v>
      </c>
      <c r="D37" s="26">
        <v>1</v>
      </c>
      <c r="E37" s="99"/>
      <c r="F37" s="32">
        <v>21</v>
      </c>
      <c r="G37" s="101">
        <f t="shared" si="0"/>
        <v>0</v>
      </c>
      <c r="H37" s="99">
        <f t="shared" si="1"/>
        <v>0</v>
      </c>
      <c r="I37" s="102">
        <f t="shared" si="2"/>
        <v>0</v>
      </c>
      <c r="J37" s="31"/>
    </row>
    <row r="38" spans="2:10" s="43" customFormat="1">
      <c r="B38" s="24"/>
      <c r="C38" s="37" t="s">
        <v>56</v>
      </c>
      <c r="D38" s="26">
        <v>1</v>
      </c>
      <c r="E38" s="99"/>
      <c r="F38" s="32">
        <v>21</v>
      </c>
      <c r="G38" s="101">
        <f t="shared" si="0"/>
        <v>0</v>
      </c>
      <c r="H38" s="99">
        <f t="shared" si="1"/>
        <v>0</v>
      </c>
      <c r="I38" s="102">
        <f t="shared" si="2"/>
        <v>0</v>
      </c>
      <c r="J38" s="31"/>
    </row>
    <row r="39" spans="2:10" s="43" customFormat="1">
      <c r="B39" s="24"/>
      <c r="C39" s="37" t="s">
        <v>57</v>
      </c>
      <c r="D39" s="26">
        <v>1</v>
      </c>
      <c r="E39" s="99"/>
      <c r="F39" s="32">
        <v>21</v>
      </c>
      <c r="G39" s="101">
        <f t="shared" si="0"/>
        <v>0</v>
      </c>
      <c r="H39" s="99">
        <f t="shared" si="1"/>
        <v>0</v>
      </c>
      <c r="I39" s="102">
        <f t="shared" si="2"/>
        <v>0</v>
      </c>
      <c r="J39" s="31"/>
    </row>
    <row r="40" spans="2:10" s="43" customFormat="1">
      <c r="B40" s="24"/>
      <c r="C40" s="37" t="s">
        <v>58</v>
      </c>
      <c r="D40" s="26">
        <v>1</v>
      </c>
      <c r="E40" s="99"/>
      <c r="F40" s="32">
        <v>21</v>
      </c>
      <c r="G40" s="101">
        <f t="shared" si="0"/>
        <v>0</v>
      </c>
      <c r="H40" s="99">
        <f t="shared" si="1"/>
        <v>0</v>
      </c>
      <c r="I40" s="102">
        <f t="shared" si="2"/>
        <v>0</v>
      </c>
      <c r="J40" s="31"/>
    </row>
    <row r="41" spans="2:10" s="43" customFormat="1">
      <c r="B41" s="24"/>
      <c r="C41" s="37" t="s">
        <v>59</v>
      </c>
      <c r="D41" s="26">
        <v>20</v>
      </c>
      <c r="E41" s="99"/>
      <c r="F41" s="32">
        <v>21</v>
      </c>
      <c r="G41" s="101">
        <f t="shared" si="0"/>
        <v>0</v>
      </c>
      <c r="H41" s="99">
        <f t="shared" si="1"/>
        <v>0</v>
      </c>
      <c r="I41" s="102">
        <f t="shared" si="2"/>
        <v>0</v>
      </c>
      <c r="J41" s="31"/>
    </row>
    <row r="42" spans="2:10" s="43" customFormat="1">
      <c r="B42" s="24"/>
      <c r="C42" s="2"/>
      <c r="D42" s="26"/>
      <c r="E42" s="96"/>
      <c r="F42" s="32"/>
      <c r="G42" s="28"/>
      <c r="H42" s="27"/>
      <c r="I42" s="33"/>
      <c r="J42" s="31"/>
    </row>
    <row r="43" spans="2:10" s="43" customFormat="1">
      <c r="B43" s="81"/>
      <c r="C43" s="82" t="s">
        <v>40</v>
      </c>
      <c r="D43" s="80"/>
      <c r="E43" s="100"/>
      <c r="F43" s="79"/>
      <c r="G43" s="78"/>
      <c r="H43" s="103">
        <f>SUM(H10:H42)</f>
        <v>0</v>
      </c>
      <c r="I43" s="104">
        <f>SUM(I10:I42)</f>
        <v>0</v>
      </c>
      <c r="J43" s="31"/>
    </row>
    <row r="44" spans="2:10" s="43" customFormat="1">
      <c r="B44" s="46"/>
      <c r="C44" s="46"/>
      <c r="D44" s="47"/>
      <c r="E44" s="48"/>
      <c r="F44" s="49"/>
      <c r="G44" s="50"/>
      <c r="H44" s="83"/>
      <c r="I44" s="84"/>
      <c r="J44" s="42"/>
    </row>
    <row r="45" spans="2:10" s="4" customFormat="1" ht="15" customHeight="1">
      <c r="B45" s="51"/>
      <c r="C45" s="3"/>
      <c r="D45" s="1"/>
      <c r="E45" s="5"/>
      <c r="F45" s="5"/>
      <c r="G45" s="5"/>
      <c r="H45" s="5"/>
      <c r="I45" s="84"/>
      <c r="J45" s="3"/>
    </row>
    <row r="46" spans="2:10" s="4" customFormat="1" ht="15" customHeight="1">
      <c r="B46" s="52"/>
      <c r="C46" s="3"/>
      <c r="D46" s="1"/>
      <c r="E46" s="5"/>
      <c r="F46" s="5"/>
      <c r="G46" s="5"/>
      <c r="H46" s="5"/>
      <c r="I46" s="6"/>
      <c r="J46" s="3"/>
    </row>
    <row r="47" spans="2:10" s="4" customFormat="1" ht="15" customHeight="1">
      <c r="B47" s="52"/>
      <c r="C47" s="3"/>
      <c r="D47" s="1"/>
      <c r="E47" s="5"/>
      <c r="F47" s="5"/>
      <c r="G47" s="5"/>
      <c r="H47" s="5"/>
      <c r="I47" s="6"/>
      <c r="J47" s="3"/>
    </row>
    <row r="48" spans="2:10" s="4" customFormat="1" ht="15" customHeight="1">
      <c r="B48" s="52"/>
      <c r="C48" s="3"/>
      <c r="D48" s="1"/>
      <c r="E48" s="5"/>
      <c r="F48" s="5"/>
      <c r="G48" s="5"/>
      <c r="H48" s="5"/>
      <c r="I48" s="6"/>
      <c r="J48" s="3"/>
    </row>
    <row r="49" spans="2:10" s="4" customFormat="1" ht="15" customHeight="1">
      <c r="B49" s="52"/>
      <c r="C49" s="53"/>
      <c r="D49" s="1"/>
      <c r="E49" s="5"/>
      <c r="F49" s="5"/>
      <c r="G49" s="5"/>
      <c r="H49" s="5"/>
      <c r="I49" s="5"/>
      <c r="J49" s="3"/>
    </row>
    <row r="50" spans="2:10" s="4" customFormat="1" ht="15" customHeight="1">
      <c r="B50" s="52"/>
      <c r="C50" s="3"/>
      <c r="D50" s="1"/>
      <c r="E50" s="5"/>
      <c r="F50" s="5"/>
      <c r="G50" s="5"/>
      <c r="H50" s="5"/>
      <c r="I50" s="5"/>
      <c r="J50" s="3"/>
    </row>
    <row r="51" spans="2:10" s="4" customFormat="1" ht="15" customHeight="1">
      <c r="B51" s="52"/>
      <c r="C51" s="53"/>
      <c r="D51" s="1"/>
      <c r="E51" s="5"/>
      <c r="F51" s="5"/>
      <c r="G51" s="5"/>
      <c r="H51" s="5"/>
      <c r="I51" s="5"/>
      <c r="J51" s="3"/>
    </row>
    <row r="52" spans="2:10" s="4" customFormat="1" ht="15" customHeight="1">
      <c r="B52" s="52"/>
      <c r="C52" s="53"/>
      <c r="D52" s="1"/>
      <c r="E52" s="5"/>
      <c r="F52" s="5"/>
      <c r="G52" s="5"/>
      <c r="H52" s="5"/>
      <c r="I52" s="5"/>
      <c r="J52" s="3"/>
    </row>
    <row r="53" spans="2:10" s="4" customFormat="1" ht="15" customHeight="1">
      <c r="B53" s="52"/>
      <c r="C53" s="53"/>
      <c r="D53" s="1"/>
      <c r="E53" s="5"/>
      <c r="F53" s="5"/>
      <c r="G53" s="5"/>
      <c r="H53" s="5"/>
      <c r="I53" s="5"/>
      <c r="J53" s="3"/>
    </row>
    <row r="54" spans="2:10" s="4" customFormat="1" ht="15" customHeight="1">
      <c r="B54" s="52"/>
      <c r="C54" s="53"/>
      <c r="D54" s="1"/>
      <c r="E54" s="5"/>
      <c r="F54" s="5"/>
      <c r="G54" s="5"/>
      <c r="H54" s="5"/>
      <c r="I54" s="5"/>
      <c r="J54" s="3"/>
    </row>
    <row r="55" spans="2:10" s="4" customFormat="1" ht="15" customHeight="1">
      <c r="B55" s="52"/>
      <c r="C55" s="53"/>
      <c r="D55" s="1"/>
      <c r="E55" s="5"/>
      <c r="F55" s="5"/>
      <c r="G55" s="5"/>
      <c r="H55" s="5"/>
      <c r="I55" s="5"/>
      <c r="J55" s="3"/>
    </row>
    <row r="56" spans="2:10" s="4" customFormat="1" ht="15" customHeight="1">
      <c r="B56" s="52"/>
      <c r="C56" s="53"/>
      <c r="D56" s="1"/>
      <c r="E56" s="5"/>
      <c r="F56" s="5"/>
      <c r="G56" s="5"/>
      <c r="H56" s="5"/>
      <c r="I56" s="5"/>
      <c r="J56" s="3"/>
    </row>
    <row r="57" spans="2:10" s="4" customFormat="1" ht="15" customHeight="1">
      <c r="B57" s="52"/>
      <c r="C57" s="53"/>
      <c r="D57" s="1"/>
      <c r="E57" s="5"/>
      <c r="F57" s="5"/>
      <c r="G57" s="5"/>
      <c r="H57" s="5"/>
      <c r="I57" s="5"/>
      <c r="J57" s="3"/>
    </row>
    <row r="58" spans="2:10" s="4" customFormat="1" ht="15" customHeight="1">
      <c r="B58" s="52"/>
      <c r="C58" s="53"/>
      <c r="D58" s="1"/>
      <c r="E58" s="5"/>
      <c r="F58" s="5"/>
      <c r="G58" s="5"/>
      <c r="H58" s="5"/>
      <c r="I58" s="5"/>
      <c r="J58" s="3"/>
    </row>
    <row r="59" spans="2:10" s="4" customFormat="1" ht="15" customHeight="1">
      <c r="B59" s="52"/>
      <c r="C59" s="53"/>
      <c r="D59" s="1"/>
      <c r="E59" s="5"/>
      <c r="F59" s="5"/>
      <c r="G59" s="5"/>
      <c r="H59" s="5"/>
      <c r="I59" s="5"/>
      <c r="J59" s="3"/>
    </row>
    <row r="60" spans="2:10" s="4" customFormat="1" ht="15" customHeight="1">
      <c r="B60" s="52"/>
      <c r="C60" s="53"/>
      <c r="D60" s="1"/>
      <c r="E60" s="5"/>
      <c r="F60" s="5"/>
      <c r="G60" s="5"/>
      <c r="H60" s="5"/>
      <c r="I60" s="5"/>
      <c r="J60" s="3"/>
    </row>
    <row r="61" spans="2:10" s="4" customFormat="1" ht="15" customHeight="1">
      <c r="B61" s="52"/>
      <c r="C61" s="53"/>
      <c r="D61" s="1"/>
      <c r="E61" s="5"/>
      <c r="F61" s="5"/>
      <c r="G61" s="5"/>
      <c r="H61" s="5"/>
      <c r="I61" s="5"/>
      <c r="J61" s="3"/>
    </row>
    <row r="62" spans="2:10" s="4" customFormat="1" ht="15" customHeight="1">
      <c r="B62" s="52"/>
      <c r="C62" s="53"/>
      <c r="D62" s="1"/>
      <c r="E62" s="5"/>
      <c r="F62" s="5"/>
      <c r="G62" s="5"/>
      <c r="H62" s="5"/>
      <c r="I62" s="5"/>
      <c r="J62" s="3"/>
    </row>
    <row r="63" spans="2:10" s="4" customFormat="1" ht="15" customHeight="1">
      <c r="B63" s="52"/>
      <c r="C63" s="53"/>
      <c r="D63" s="1"/>
      <c r="E63" s="5"/>
      <c r="F63" s="5"/>
      <c r="G63" s="5"/>
      <c r="H63" s="5"/>
      <c r="I63" s="5"/>
      <c r="J63" s="3"/>
    </row>
    <row r="64" spans="2:10" s="4" customFormat="1" ht="15" customHeight="1">
      <c r="B64" s="52"/>
      <c r="C64" s="53"/>
      <c r="D64" s="1"/>
      <c r="E64" s="5"/>
      <c r="F64" s="5"/>
      <c r="G64" s="5"/>
      <c r="H64" s="5"/>
      <c r="I64" s="5"/>
      <c r="J64" s="3"/>
    </row>
    <row r="65" spans="2:10" s="4" customFormat="1" ht="15" customHeight="1">
      <c r="B65" s="3"/>
      <c r="C65" s="53"/>
      <c r="D65" s="1"/>
      <c r="E65" s="5"/>
      <c r="F65" s="5"/>
      <c r="G65" s="5"/>
      <c r="H65" s="5"/>
      <c r="I65" s="5"/>
      <c r="J65" s="3"/>
    </row>
    <row r="66" spans="2:10" s="4" customFormat="1" ht="15" customHeight="1">
      <c r="B66" s="52"/>
      <c r="C66" s="53"/>
      <c r="D66" s="1"/>
      <c r="E66" s="5"/>
      <c r="F66" s="5"/>
      <c r="G66" s="5"/>
      <c r="H66" s="5"/>
      <c r="I66" s="5"/>
      <c r="J66" s="3"/>
    </row>
    <row r="67" spans="2:10" s="4" customFormat="1" ht="15" customHeight="1">
      <c r="B67" s="52"/>
      <c r="C67" s="53"/>
      <c r="D67" s="1"/>
      <c r="E67" s="5"/>
      <c r="F67" s="5"/>
      <c r="G67" s="5"/>
      <c r="H67" s="5"/>
      <c r="I67" s="5"/>
      <c r="J67" s="3"/>
    </row>
    <row r="68" spans="2:10" s="4" customFormat="1" ht="15" customHeight="1">
      <c r="B68" s="52"/>
      <c r="C68" s="53"/>
      <c r="D68" s="1"/>
      <c r="E68" s="5"/>
      <c r="F68" s="5"/>
      <c r="G68" s="5"/>
      <c r="H68" s="5"/>
      <c r="I68" s="5"/>
      <c r="J68" s="3"/>
    </row>
    <row r="69" spans="2:10" s="4" customFormat="1" ht="15" customHeight="1">
      <c r="B69" s="52"/>
      <c r="C69" s="53"/>
      <c r="D69" s="1"/>
      <c r="E69" s="5"/>
      <c r="F69" s="5"/>
      <c r="G69" s="5"/>
      <c r="H69" s="5"/>
      <c r="I69" s="5"/>
      <c r="J69" s="3"/>
    </row>
    <row r="70" spans="2:10" s="4" customFormat="1" ht="15" customHeight="1">
      <c r="B70" s="52"/>
      <c r="C70" s="3"/>
      <c r="D70" s="1"/>
      <c r="E70" s="5"/>
      <c r="F70" s="5"/>
      <c r="G70" s="5"/>
      <c r="H70" s="5"/>
      <c r="I70" s="5"/>
      <c r="J70" s="3"/>
    </row>
    <row r="71" spans="2:10" s="59" customFormat="1" ht="15" customHeight="1">
      <c r="B71" s="54"/>
      <c r="C71" s="55"/>
      <c r="D71" s="56"/>
      <c r="E71" s="57"/>
      <c r="F71" s="57"/>
      <c r="G71" s="57"/>
      <c r="H71" s="57"/>
      <c r="I71" s="58"/>
      <c r="J71" s="54"/>
    </row>
    <row r="72" spans="2:10" s="59" customFormat="1" ht="15" customHeight="1">
      <c r="B72" s="52"/>
      <c r="C72" s="3"/>
      <c r="D72" s="1"/>
      <c r="E72" s="5"/>
      <c r="F72" s="5"/>
      <c r="G72" s="5"/>
      <c r="H72" s="5"/>
      <c r="I72" s="58"/>
      <c r="J72" s="52"/>
    </row>
    <row r="73" spans="2:10" s="8" customFormat="1" ht="15" customHeight="1">
      <c r="B73" s="52"/>
      <c r="C73" s="3"/>
      <c r="D73" s="1"/>
      <c r="E73" s="5"/>
      <c r="F73" s="5"/>
      <c r="G73" s="5"/>
      <c r="H73" s="5"/>
      <c r="I73" s="6"/>
      <c r="J73" s="52"/>
    </row>
    <row r="74" spans="2:10" s="59" customFormat="1" ht="15" customHeight="1">
      <c r="B74" s="52"/>
      <c r="C74" s="3"/>
      <c r="D74" s="1"/>
      <c r="E74" s="5"/>
      <c r="F74" s="5"/>
      <c r="G74" s="5"/>
      <c r="H74" s="5"/>
      <c r="I74" s="6"/>
      <c r="J74" s="3"/>
    </row>
    <row r="75" spans="2:10" ht="15" customHeight="1">
      <c r="B75" s="92"/>
      <c r="C75" s="92"/>
      <c r="D75" s="92"/>
      <c r="E75" s="92"/>
      <c r="F75" s="92"/>
      <c r="G75" s="92"/>
      <c r="H75" s="92"/>
      <c r="I75" s="92"/>
      <c r="J75" s="3"/>
    </row>
    <row r="76" spans="2:10" ht="15" customHeight="1">
      <c r="B76" s="85"/>
      <c r="C76" s="85"/>
      <c r="D76" s="85"/>
      <c r="E76" s="85"/>
      <c r="F76" s="85"/>
      <c r="G76" s="85"/>
      <c r="H76" s="85"/>
      <c r="I76" s="85"/>
      <c r="J76" s="3"/>
    </row>
    <row r="77" spans="2:10" ht="15" customHeight="1">
      <c r="B77" s="54"/>
      <c r="C77" s="61"/>
      <c r="D77" s="56"/>
      <c r="E77" s="57"/>
      <c r="F77" s="57"/>
      <c r="G77" s="57"/>
      <c r="H77" s="57"/>
      <c r="I77" s="62"/>
      <c r="J77" s="3"/>
    </row>
    <row r="78" spans="2:10" ht="15" customHeight="1">
      <c r="B78" s="54"/>
      <c r="C78" s="61"/>
      <c r="D78" s="56"/>
      <c r="E78" s="57"/>
      <c r="F78" s="57"/>
      <c r="G78" s="57"/>
      <c r="H78" s="57"/>
      <c r="I78" s="62"/>
      <c r="J78" s="3"/>
    </row>
    <row r="79" spans="2:10">
      <c r="B79" s="54"/>
      <c r="C79" s="61"/>
      <c r="D79" s="56"/>
      <c r="E79" s="57"/>
      <c r="F79" s="57"/>
      <c r="G79" s="57"/>
      <c r="H79" s="57"/>
      <c r="I79" s="62"/>
      <c r="J79" s="3"/>
    </row>
    <row r="80" spans="2:10">
      <c r="B80" s="54"/>
      <c r="C80" s="61"/>
      <c r="D80" s="56"/>
      <c r="E80" s="57"/>
      <c r="F80" s="57"/>
      <c r="G80" s="57"/>
      <c r="H80" s="57"/>
      <c r="I80" s="62"/>
      <c r="J80" s="3"/>
    </row>
    <row r="81" spans="2:10">
      <c r="B81" s="54"/>
      <c r="C81" s="61"/>
      <c r="D81" s="56"/>
      <c r="E81" s="57"/>
      <c r="F81" s="57"/>
      <c r="G81" s="57"/>
      <c r="H81" s="57"/>
      <c r="I81" s="62"/>
      <c r="J81" s="3"/>
    </row>
    <row r="82" spans="2:10">
      <c r="B82" s="54"/>
      <c r="C82" s="61"/>
      <c r="D82" s="56"/>
      <c r="E82" s="57"/>
      <c r="F82" s="57"/>
      <c r="G82" s="57"/>
      <c r="H82" s="57"/>
      <c r="I82" s="62"/>
      <c r="J82" s="3"/>
    </row>
    <row r="83" spans="2:10">
      <c r="B83" s="54"/>
      <c r="C83" s="61"/>
      <c r="D83" s="56"/>
      <c r="E83" s="57"/>
      <c r="F83" s="57"/>
      <c r="G83" s="57"/>
      <c r="H83" s="57"/>
      <c r="I83" s="62"/>
      <c r="J83" s="3"/>
    </row>
    <row r="84" spans="2:10">
      <c r="B84" s="63"/>
      <c r="C84" s="64"/>
      <c r="D84" s="65"/>
      <c r="E84" s="66"/>
      <c r="F84" s="66"/>
      <c r="G84" s="66"/>
      <c r="H84" s="66"/>
      <c r="I84" s="67"/>
      <c r="J84" s="68"/>
    </row>
    <row r="85" spans="2:10">
      <c r="B85" s="63"/>
      <c r="C85" s="64"/>
      <c r="D85" s="65"/>
      <c r="E85" s="66"/>
      <c r="F85" s="66"/>
      <c r="G85" s="66"/>
      <c r="H85" s="66"/>
      <c r="I85" s="67"/>
      <c r="J85" s="68"/>
    </row>
    <row r="86" spans="2:10">
      <c r="B86" s="63"/>
      <c r="C86" s="64"/>
      <c r="D86" s="65"/>
      <c r="E86" s="66"/>
      <c r="F86" s="66"/>
      <c r="G86" s="66"/>
      <c r="H86" s="66"/>
      <c r="I86" s="67"/>
      <c r="J86" s="68"/>
    </row>
    <row r="87" spans="2:10">
      <c r="B87" s="63"/>
      <c r="C87" s="64"/>
      <c r="D87" s="65"/>
      <c r="E87" s="66"/>
      <c r="F87" s="66"/>
      <c r="G87" s="66"/>
      <c r="H87" s="66"/>
      <c r="I87" s="67"/>
      <c r="J87" s="68"/>
    </row>
    <row r="88" spans="2:10">
      <c r="B88" s="63"/>
      <c r="C88" s="64"/>
      <c r="D88" s="65"/>
      <c r="E88" s="66"/>
      <c r="F88" s="66"/>
      <c r="G88" s="66"/>
      <c r="H88" s="66"/>
      <c r="I88" s="67"/>
      <c r="J88" s="68"/>
    </row>
    <row r="89" spans="2:10">
      <c r="B89" s="63"/>
      <c r="C89" s="64"/>
      <c r="D89" s="65"/>
      <c r="E89" s="66"/>
      <c r="F89" s="66"/>
      <c r="G89" s="66"/>
      <c r="H89" s="66"/>
      <c r="I89" s="67"/>
      <c r="J89" s="68"/>
    </row>
    <row r="90" spans="2:10">
      <c r="B90" s="63"/>
      <c r="C90" s="64"/>
      <c r="D90" s="65"/>
      <c r="E90" s="66"/>
      <c r="F90" s="66"/>
      <c r="G90" s="66"/>
      <c r="H90" s="66"/>
      <c r="I90" s="67"/>
      <c r="J90" s="68"/>
    </row>
    <row r="91" spans="2:10">
      <c r="B91" s="63"/>
      <c r="C91" s="64"/>
      <c r="D91" s="65"/>
      <c r="E91" s="66"/>
      <c r="F91" s="66"/>
      <c r="G91" s="66"/>
      <c r="H91" s="66"/>
      <c r="I91" s="67"/>
      <c r="J91" s="68"/>
    </row>
    <row r="92" spans="2:10">
      <c r="B92" s="63"/>
      <c r="C92" s="64"/>
      <c r="D92" s="65"/>
      <c r="E92" s="66"/>
      <c r="F92" s="66"/>
      <c r="G92" s="66"/>
      <c r="H92" s="66"/>
      <c r="I92" s="67"/>
      <c r="J92" s="68"/>
    </row>
    <row r="93" spans="2:10">
      <c r="B93" s="63"/>
      <c r="C93" s="64"/>
      <c r="D93" s="65"/>
      <c r="E93" s="66"/>
      <c r="F93" s="66"/>
      <c r="G93" s="66"/>
      <c r="H93" s="66"/>
      <c r="I93" s="67"/>
      <c r="J93" s="68"/>
    </row>
    <row r="94" spans="2:10">
      <c r="B94" s="63"/>
      <c r="C94" s="64"/>
      <c r="D94" s="65"/>
      <c r="E94" s="66"/>
      <c r="F94" s="66"/>
      <c r="G94" s="66"/>
      <c r="H94" s="66"/>
      <c r="I94" s="67"/>
      <c r="J94" s="68"/>
    </row>
    <row r="95" spans="2:10">
      <c r="B95" s="63"/>
      <c r="C95" s="64"/>
      <c r="D95" s="65"/>
      <c r="E95" s="66"/>
      <c r="F95" s="66"/>
      <c r="G95" s="66"/>
      <c r="H95" s="66"/>
      <c r="I95" s="67"/>
      <c r="J95" s="68"/>
    </row>
    <row r="96" spans="2:10">
      <c r="B96" s="63"/>
      <c r="C96" s="64"/>
      <c r="D96" s="65"/>
      <c r="E96" s="66"/>
      <c r="F96" s="66"/>
      <c r="G96" s="66"/>
      <c r="H96" s="66"/>
      <c r="I96" s="67"/>
      <c r="J96" s="68"/>
    </row>
    <row r="97" spans="2:9">
      <c r="B97" s="69"/>
      <c r="C97" s="70"/>
      <c r="D97" s="71"/>
      <c r="E97" s="72"/>
      <c r="F97" s="72"/>
      <c r="G97" s="72"/>
      <c r="H97" s="72"/>
      <c r="I97" s="73"/>
    </row>
    <row r="98" spans="2:9">
      <c r="B98" s="69"/>
      <c r="C98" s="70"/>
      <c r="D98" s="71"/>
      <c r="E98" s="72"/>
      <c r="F98" s="72"/>
      <c r="G98" s="72"/>
      <c r="H98" s="72"/>
      <c r="I98" s="73"/>
    </row>
    <row r="99" spans="2:9">
      <c r="B99" s="69"/>
      <c r="C99" s="70"/>
      <c r="D99" s="71"/>
      <c r="E99" s="72"/>
      <c r="F99" s="72"/>
      <c r="G99" s="72"/>
      <c r="H99" s="72"/>
      <c r="I99" s="73"/>
    </row>
    <row r="100" spans="2:9">
      <c r="B100" s="69"/>
      <c r="C100" s="70"/>
      <c r="D100" s="71"/>
      <c r="E100" s="72"/>
      <c r="F100" s="72"/>
      <c r="G100" s="72"/>
      <c r="H100" s="72"/>
      <c r="I100" s="73"/>
    </row>
    <row r="101" spans="2:9">
      <c r="B101" s="69"/>
      <c r="C101" s="70"/>
      <c r="D101" s="71"/>
      <c r="E101" s="72"/>
      <c r="F101" s="72"/>
      <c r="G101" s="72"/>
      <c r="H101" s="72"/>
      <c r="I101" s="73"/>
    </row>
    <row r="102" spans="2:9">
      <c r="B102" s="69"/>
      <c r="C102" s="70"/>
      <c r="D102" s="71"/>
      <c r="E102" s="72"/>
      <c r="F102" s="72"/>
      <c r="G102" s="72"/>
      <c r="H102" s="72"/>
      <c r="I102" s="73"/>
    </row>
    <row r="103" spans="2:9">
      <c r="B103" s="69"/>
      <c r="C103" s="70"/>
      <c r="D103" s="71"/>
      <c r="E103" s="72"/>
      <c r="F103" s="72"/>
      <c r="G103" s="72"/>
      <c r="H103" s="72"/>
      <c r="I103" s="73"/>
    </row>
    <row r="104" spans="2:9">
      <c r="B104" s="69"/>
      <c r="C104" s="70"/>
      <c r="D104" s="71"/>
      <c r="E104" s="72"/>
      <c r="F104" s="72"/>
      <c r="G104" s="72"/>
      <c r="H104" s="72"/>
      <c r="I104" s="73"/>
    </row>
    <row r="105" spans="2:9">
      <c r="B105" s="69"/>
      <c r="C105" s="70"/>
      <c r="D105" s="71"/>
      <c r="E105" s="72"/>
      <c r="F105" s="72"/>
      <c r="G105" s="72"/>
      <c r="H105" s="72"/>
      <c r="I105" s="73"/>
    </row>
    <row r="106" spans="2:9">
      <c r="B106" s="69"/>
      <c r="C106" s="70"/>
      <c r="D106" s="71"/>
      <c r="E106" s="72"/>
      <c r="F106" s="72"/>
      <c r="G106" s="72"/>
      <c r="H106" s="72"/>
      <c r="I106" s="73"/>
    </row>
    <row r="107" spans="2:9">
      <c r="B107" s="69"/>
      <c r="C107" s="70"/>
      <c r="D107" s="71"/>
      <c r="E107" s="72"/>
      <c r="F107" s="72"/>
      <c r="G107" s="72"/>
      <c r="H107" s="72"/>
      <c r="I107" s="73"/>
    </row>
    <row r="108" spans="2:9">
      <c r="B108" s="69"/>
      <c r="C108" s="70"/>
      <c r="D108" s="71"/>
      <c r="E108" s="72"/>
      <c r="F108" s="72"/>
      <c r="G108" s="72"/>
      <c r="H108" s="72"/>
      <c r="I108" s="73"/>
    </row>
    <row r="109" spans="2:9">
      <c r="B109" s="69"/>
      <c r="C109" s="70"/>
      <c r="D109" s="71"/>
      <c r="E109" s="72"/>
      <c r="F109" s="72"/>
      <c r="G109" s="72"/>
      <c r="H109" s="72"/>
      <c r="I109" s="73"/>
    </row>
    <row r="110" spans="2:9">
      <c r="B110" s="69"/>
      <c r="C110" s="70"/>
      <c r="D110" s="71"/>
      <c r="E110" s="72"/>
      <c r="F110" s="72"/>
      <c r="G110" s="72"/>
      <c r="H110" s="72"/>
      <c r="I110" s="73"/>
    </row>
    <row r="111" spans="2:9">
      <c r="B111" s="69"/>
      <c r="C111" s="70"/>
      <c r="D111" s="71"/>
      <c r="E111" s="72"/>
      <c r="F111" s="72"/>
      <c r="G111" s="72"/>
      <c r="H111" s="72"/>
      <c r="I111" s="73"/>
    </row>
    <row r="112" spans="2:9">
      <c r="B112" s="69"/>
      <c r="C112" s="70"/>
      <c r="D112" s="71"/>
      <c r="E112" s="72"/>
      <c r="F112" s="72"/>
      <c r="G112" s="72"/>
      <c r="H112" s="72"/>
      <c r="I112" s="73"/>
    </row>
    <row r="113" spans="2:9">
      <c r="B113" s="69"/>
      <c r="C113" s="70"/>
      <c r="D113" s="71"/>
      <c r="E113" s="72"/>
      <c r="F113" s="72"/>
      <c r="G113" s="72"/>
      <c r="H113" s="72"/>
      <c r="I113" s="73"/>
    </row>
    <row r="114" spans="2:9">
      <c r="B114" s="69"/>
      <c r="C114" s="70"/>
      <c r="D114" s="71"/>
      <c r="E114" s="72"/>
      <c r="F114" s="72"/>
      <c r="G114" s="72"/>
      <c r="H114" s="72"/>
      <c r="I114" s="73"/>
    </row>
    <row r="115" spans="2:9">
      <c r="B115" s="69"/>
      <c r="C115" s="70"/>
      <c r="D115" s="71"/>
      <c r="E115" s="72"/>
      <c r="F115" s="72"/>
      <c r="G115" s="72"/>
      <c r="H115" s="72"/>
      <c r="I115" s="73"/>
    </row>
    <row r="116" spans="2:9">
      <c r="B116" s="69"/>
      <c r="C116" s="70"/>
      <c r="D116" s="71"/>
      <c r="E116" s="72"/>
      <c r="F116" s="72"/>
      <c r="G116" s="72"/>
      <c r="H116" s="72"/>
      <c r="I116" s="73"/>
    </row>
    <row r="117" spans="2:9">
      <c r="B117" s="69"/>
      <c r="C117" s="70"/>
      <c r="D117" s="71"/>
      <c r="E117" s="72"/>
      <c r="F117" s="72"/>
      <c r="G117" s="72"/>
      <c r="H117" s="72"/>
      <c r="I117" s="73"/>
    </row>
    <row r="118" spans="2:9">
      <c r="B118" s="69"/>
      <c r="C118" s="70"/>
      <c r="D118" s="71"/>
      <c r="E118" s="72"/>
      <c r="F118" s="72"/>
      <c r="G118" s="72"/>
      <c r="H118" s="72"/>
      <c r="I118" s="73"/>
    </row>
    <row r="119" spans="2:9">
      <c r="B119" s="69"/>
      <c r="C119" s="70"/>
      <c r="D119" s="71"/>
      <c r="E119" s="72"/>
      <c r="F119" s="72"/>
      <c r="G119" s="72"/>
      <c r="H119" s="72"/>
      <c r="I119" s="73"/>
    </row>
    <row r="120" spans="2:9">
      <c r="B120" s="69"/>
      <c r="C120" s="70"/>
      <c r="D120" s="71"/>
      <c r="E120" s="72"/>
      <c r="F120" s="72"/>
      <c r="G120" s="72"/>
      <c r="H120" s="72"/>
      <c r="I120" s="73"/>
    </row>
    <row r="121" spans="2:9">
      <c r="B121" s="69"/>
      <c r="C121" s="70"/>
      <c r="D121" s="71"/>
      <c r="E121" s="72"/>
      <c r="F121" s="72"/>
      <c r="G121" s="72"/>
      <c r="H121" s="72"/>
      <c r="I121" s="73"/>
    </row>
    <row r="122" spans="2:9">
      <c r="B122" s="69"/>
      <c r="C122" s="70"/>
      <c r="D122" s="71"/>
      <c r="E122" s="72"/>
      <c r="F122" s="72"/>
      <c r="G122" s="72"/>
      <c r="H122" s="72"/>
      <c r="I122" s="73"/>
    </row>
    <row r="123" spans="2:9">
      <c r="B123" s="69"/>
      <c r="C123" s="70"/>
      <c r="D123" s="71"/>
      <c r="E123" s="72"/>
      <c r="F123" s="72"/>
      <c r="G123" s="72"/>
      <c r="H123" s="72"/>
      <c r="I123" s="73"/>
    </row>
    <row r="124" spans="2:9">
      <c r="B124" s="69"/>
      <c r="C124" s="70"/>
      <c r="D124" s="71"/>
      <c r="E124" s="72"/>
      <c r="F124" s="72"/>
      <c r="G124" s="72"/>
      <c r="H124" s="72"/>
      <c r="I124" s="73"/>
    </row>
    <row r="125" spans="2:9">
      <c r="B125" s="69"/>
      <c r="C125" s="70"/>
      <c r="D125" s="71"/>
      <c r="E125" s="72"/>
      <c r="F125" s="72"/>
      <c r="G125" s="72"/>
      <c r="H125" s="72"/>
      <c r="I125" s="73"/>
    </row>
    <row r="126" spans="2:9">
      <c r="B126" s="69"/>
      <c r="C126" s="70"/>
      <c r="D126" s="71"/>
      <c r="E126" s="72"/>
      <c r="F126" s="72"/>
      <c r="G126" s="72"/>
      <c r="H126" s="72"/>
      <c r="I126" s="73"/>
    </row>
    <row r="127" spans="2:9">
      <c r="B127" s="69"/>
      <c r="C127" s="70"/>
      <c r="D127" s="71"/>
      <c r="E127" s="72"/>
      <c r="F127" s="72"/>
      <c r="G127" s="72"/>
      <c r="H127" s="72"/>
      <c r="I127" s="73"/>
    </row>
    <row r="128" spans="2:9">
      <c r="B128" s="69"/>
      <c r="C128" s="70"/>
      <c r="D128" s="71"/>
      <c r="E128" s="72"/>
      <c r="F128" s="72"/>
      <c r="G128" s="72"/>
      <c r="H128" s="72"/>
      <c r="I128" s="73"/>
    </row>
  </sheetData>
  <mergeCells count="6">
    <mergeCell ref="B76:I76"/>
    <mergeCell ref="C3:I3"/>
    <mergeCell ref="B6:B7"/>
    <mergeCell ref="C6:C7"/>
    <mergeCell ref="D6:D7"/>
    <mergeCell ref="B75:I75"/>
  </mergeCells>
  <phoneticPr fontId="9" type="noConversion"/>
  <pageMargins left="0.11811023622047245" right="0.11811023622047245" top="0.59055118110236227" bottom="0.59055118110236227" header="0.31496062992125984" footer="0.31496062992125984"/>
  <pageSetup paperSize="9" scale="8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VV</vt:lpstr>
    </vt:vector>
  </TitlesOfParts>
  <Company>KLASSA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Daniel Kosík</cp:lastModifiedBy>
  <cp:lastPrinted>2021-10-01T04:42:18Z</cp:lastPrinted>
  <dcterms:created xsi:type="dcterms:W3CDTF">2004-08-19T11:13:26Z</dcterms:created>
  <dcterms:modified xsi:type="dcterms:W3CDTF">2022-05-26T12:48:29Z</dcterms:modified>
</cp:coreProperties>
</file>